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615" windowWidth="28455" windowHeight="1399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Расходы!#REF!</definedName>
    <definedName name="FILE_NAME" localSheetId="0">Доходы!$H$3</definedName>
    <definedName name="FIO" localSheetId="0">Доходы!$D$24</definedName>
    <definedName name="FIO" localSheetId="1">Расходы!#REF!</definedName>
    <definedName name="FORM_CODE" localSheetId="0">Доходы!$H$5</definedName>
    <definedName name="LAST_CELL" localSheetId="0">Доходы!$F$76</definedName>
    <definedName name="LAST_CELL" localSheetId="2">Источники!$F$40</definedName>
    <definedName name="LAST_CELL" localSheetId="1">Расходы!$F$98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Источники!$A$28</definedName>
    <definedName name="REND_1" localSheetId="1">Расходы!$A$99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Расходы!$A$18:$D$19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F97" i="2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6" i="1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<sst xmlns="http://schemas.openxmlformats.org/spreadsheetml/2006/main" count="581" uniqueCount="343">
  <si>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</si>
  <si>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</si>
  <si>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</si>
  <si>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</si>
  <si>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</si>
  <si>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</si>
  <si>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</si>
  <si>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</si>
  <si>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</si>
  <si>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</si>
  <si>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</si>
  <si>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</si>
  <si>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</si>
  <si>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</si>
  <si>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Талловеровского сельского поселения</t>
  </si>
  <si>
    <t>Талловеровское сельское поселение Кашарского района</t>
  </si>
  <si>
    <t>Периодичность: годовая</t>
  </si>
  <si>
    <t>Единица измерения: руб.</t>
  </si>
  <si>
    <t>79235717</t>
  </si>
  <si>
    <t>951</t>
  </si>
  <si>
    <t>60624470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</si>
  <si>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</si>
  <si>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</si>
  <si>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</si>
  <si>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</si>
  <si>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</si>
  <si>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</si>
  <si>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</si>
  <si>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</si>
  <si>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</si>
  <si>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</si>
  <si>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</si>
  <si>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</si>
  <si>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</si>
  <si>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</si>
  <si>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</si>
  <si>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</si>
  <si>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</si>
  <si>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</si>
  <si>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</si>
  <si>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</si>
  <si>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</si>
  <si>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</si>
  <si>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</si>
  <si>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</si>
  <si>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</si>
  <si>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</si>
  <si>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</si>
  <si>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</si>
  <si>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</si>
  <si>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</si>
  <si>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</si>
  <si>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</si>
  <si>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</si>
  <si>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</si>
  <si>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</si>
  <si>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</si>
  <si>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</si>
  <si>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</si>
  <si>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</si>
  <si>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</si>
  <si>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</si>
  <si>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</si>
  <si>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</si>
  <si>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</si>
  <si>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</si>
  <si>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</si>
  <si>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</si>
  <si>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</si>
  <si>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</si>
  <si>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</si>
  <si>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</si>
  <si>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</si>
  <si>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</si>
  <si>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</si>
  <si>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</si>
  <si>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</si>
  <si>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</si>
  <si>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</si>
  <si>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</si>
  <si>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</si>
  <si>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</si>
  <si>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</si>
  <si>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</si>
  <si>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</si>
  <si>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</si>
  <si>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</si>
  <si>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</si>
  <si>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</si>
  <si>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</si>
  <si>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</si>
  <si>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</si>
  <si>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</si>
  <si>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</si>
  <si>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</si>
  <si>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</si>
  <si>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</si>
  <si>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</si>
  <si>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</si>
  <si>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</si>
  <si>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</si>
  <si>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</si>
  <si>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</si>
  <si>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</si>
  <si>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</si>
  <si>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</si>
  <si>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</si>
  <si>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</si>
  <si>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</si>
  <si>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</si>
  <si>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</si>
  <si>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</si>
  <si>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</si>
  <si>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</si>
  <si>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</si>
  <si>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</si>
  <si>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</si>
  <si>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</si>
  <si>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</si>
  <si>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</si>
  <si>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</si>
  <si>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</si>
  <si>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</si>
  <si>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</si>
  <si>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</si>
  <si>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</si>
  <si>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</si>
  <si>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</si>
  <si>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</si>
  <si>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</si>
  <si>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</si>
  <si>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</si>
  <si>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</si>
  <si>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</si>
  <si>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</si>
  <si>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</si>
  <si>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</si>
  <si>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</si>
  <si>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</si>
  <si>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</si>
  <si>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</si>
  <si>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</si>
  <si>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</si>
  <si>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</si>
  <si>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</si>
  <si>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</si>
  <si>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</si>
  <si>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</si>
  <si>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</si>
  <si>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</si>
  <si>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</si>
  <si>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</si>
  <si>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ТАЛЛОВЕРОВСКОГО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</si>
  <si>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</si>
  <si>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</si>
  <si>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</si>
  <si>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</si>
  <si>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</si>
  <si>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Межбюджетные трансферты, передаваемые бюджету муниципального района из бюджета поселения на осуществление части полномочий по решению вопросов местного значения в соответствии с заключенным соглашением</t>
  </si>
  <si>
    <t xml:space="preserve">951 0104 0140286010 000 </t>
  </si>
  <si>
    <t xml:space="preserve">951 0104 0140286010 540 </t>
  </si>
  <si>
    <t xml:space="preserve">951 0104 0640486010 000 </t>
  </si>
  <si>
    <t xml:space="preserve">951 0104 0640486010 540 </t>
  </si>
  <si>
    <t>Расходы на выплаты по оплате труда работников органов местного самоуправления</t>
  </si>
  <si>
    <t xml:space="preserve">951 0104 8910000110 000 </t>
  </si>
  <si>
    <t>Расходы на выплаты персоналу государственных (муниципальных) органов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</si>
  <si>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</si>
  <si>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</si>
  <si>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</si>
  <si>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</si>
  <si>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</si>
  <si>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муниципальных органов Талловеровского сельского поселения</t>
  </si>
  <si>
    <t xml:space="preserve">951 0104 8910000190 000 </t>
  </si>
  <si>
    <t xml:space="preserve">951 0104 8910000190 120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</si>
  <si>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</si>
  <si>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</si>
  <si>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</si>
  <si>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</si>
  <si>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</si>
  <si>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</si>
  <si>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</si>
  <si>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</si>
  <si>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</si>
  <si>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налогов, сборов и иных платежей</t>
  </si>
  <si>
    <t xml:space="preserve">951 0104 8910000190 850 </t>
  </si>
  <si>
    <t>Уплата налога на имущество организаций и земельного налога</t>
  </si>
  <si>
    <t xml:space="preserve">951 0104 8910000190 851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</si>
  <si>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</si>
  <si>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</si>
  <si>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</si>
  <si>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</si>
  <si>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</si>
  <si>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</si>
  <si>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951 0104 8990072390 240 </t>
  </si>
  <si>
    <t xml:space="preserve">951 0104 8990072390 244 </t>
  </si>
  <si>
    <t>Другие общегосударственные вопросы</t>
  </si>
  <si>
    <t xml:space="preserve">951 0113 0000000000 000 </t>
  </si>
  <si>
    <t>Мероприятия по обслуживанию официального сайта Администрации Талловеровского сельского поселения</t>
  </si>
  <si>
    <t xml:space="preserve">951 0113 0240120030 000 </t>
  </si>
  <si>
    <t xml:space="preserve">951 0113 0240120030 240 </t>
  </si>
  <si>
    <t xml:space="preserve">951 0113 0240120030 244 </t>
  </si>
  <si>
    <t>Мероприятия по управлению муниципальной собственностью Талловеровского сельского поселения</t>
  </si>
  <si>
    <t xml:space="preserve">951 0113 0240120040 000 </t>
  </si>
  <si>
    <t xml:space="preserve">951 0113 0240120040 240 </t>
  </si>
  <si>
    <t xml:space="preserve">951 0113 0240120040 244 </t>
  </si>
  <si>
    <t>Обеспечение взносов в Совет муниципальных образований Ростовской области</t>
  </si>
  <si>
    <t xml:space="preserve">951 0113 1040120180 000 </t>
  </si>
  <si>
    <t xml:space="preserve">951 0113 1040120180 850 </t>
  </si>
  <si>
    <t xml:space="preserve">951 0113 1040120180 853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</si>
  <si>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</si>
  <si>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</si>
  <si>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</si>
  <si>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</si>
  <si>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</si>
  <si>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</si>
  <si>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</si>
  <si>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</si>
  <si>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</si>
  <si>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</si>
  <si>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</si>
  <si>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</si>
  <si>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</si>
  <si>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Мероприятия по обеспечению пожарной безопасности</t>
  </si>
  <si>
    <t xml:space="preserve">951 0310 0340120070 000 </t>
  </si>
  <si>
    <t xml:space="preserve">951 0310 0340120070 240 </t>
  </si>
  <si>
    <t xml:space="preserve">951 0310 0340120070 244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</si>
  <si>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</si>
  <si>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</si>
  <si>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</si>
  <si>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</si>
  <si>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>Мероприятия по обязательному страхованию гражданской ответственности владельца гидротехнических сооружений</t>
  </si>
  <si>
    <t xml:space="preserve">951 0406 0540220140 000 </t>
  </si>
  <si>
    <t xml:space="preserve">951 0406 0540220140 240 </t>
  </si>
  <si>
    <t xml:space="preserve">951 0406 0540220140 244 </t>
  </si>
  <si>
    <t>Дорожное хозяйство (дорожные фонды)</t>
  </si>
  <si>
    <t xml:space="preserve">951 0409 0000000000 000 </t>
  </si>
  <si>
    <t>Иные межбюджетные трансферты, передаваемые бюджету поселения из бюджета муниципального района на ремонт и содержание автомобильных дорог общего пользования местного значения</t>
  </si>
  <si>
    <t xml:space="preserve">951 0409 084019Д161 000 </t>
  </si>
  <si>
    <t xml:space="preserve">951 0409 084019Д161 200 </t>
  </si>
  <si>
    <t xml:space="preserve">951 0409 084019Д161 240 </t>
  </si>
  <si>
    <t xml:space="preserve">951 0409 084019Д161 244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</si>
  <si>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</si>
  <si>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</si>
  <si>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</si>
  <si>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</si>
  <si>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Мероприятия по содержанию сетей уличного освещения (включая оплату электроэнергии)</t>
  </si>
  <si>
    <t xml:space="preserve">951 0503 0140120010 000 </t>
  </si>
  <si>
    <t xml:space="preserve">951 0503 0140120010 240 </t>
  </si>
  <si>
    <t xml:space="preserve">951 0503 0140120010 244 </t>
  </si>
  <si>
    <t xml:space="preserve">951 0503 0140120010 247 </t>
  </si>
  <si>
    <t>Мероприятия по содержанию зеленых насаждений, кладбищ, памятников</t>
  </si>
  <si>
    <t xml:space="preserve">951 0503 0540120100 000 </t>
  </si>
  <si>
    <t xml:space="preserve">951 0503 0540120100 240 </t>
  </si>
  <si>
    <t xml:space="preserve">951 0503 0540120100 244 </t>
  </si>
  <si>
    <t>Мероприятия по обустройству скверов</t>
  </si>
  <si>
    <t xml:space="preserve">951 0503 0540120210 000 </t>
  </si>
  <si>
    <t xml:space="preserve">951 0503 0540120210 240 </t>
  </si>
  <si>
    <t xml:space="preserve">951 0503 0540120210 244 </t>
  </si>
  <si>
    <t>Мероприятия,направленные на приобретение рекламных щитов и банеров</t>
  </si>
  <si>
    <t xml:space="preserve">951 0503 0540120220 000 </t>
  </si>
  <si>
    <t xml:space="preserve">951 0503 0540120220 240 </t>
  </si>
  <si>
    <t xml:space="preserve">951 0503 0540120220 244 </t>
  </si>
  <si>
    <t>Мероприятия на приобретение энергосберегающего оборудования и материалов</t>
  </si>
  <si>
    <t xml:space="preserve">951 0503 0940120160 000 </t>
  </si>
  <si>
    <t xml:space="preserve">951 0503 0940120160 240 </t>
  </si>
  <si>
    <t xml:space="preserve">951 0503 0940120160 244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</si>
  <si>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</si>
  <si>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</si>
  <si>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</si>
  <si>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</si>
  <si>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Мероприятия по обеспечению дополнительного профессионального образования лиц, занятых в системе местного самоуправления</t>
  </si>
  <si>
    <t xml:space="preserve">951 0705 1040120170 000 </t>
  </si>
  <si>
    <t xml:space="preserve">951 0705 1040120170 240 </t>
  </si>
  <si>
    <t xml:space="preserve">951 0705 1040120170 244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</si>
  <si>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</si>
  <si>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</si>
  <si>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</si>
  <si>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</si>
  <si>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Расходы на обеспечение деятельности (оказание услуг) муниципальных учреждений Талловеровского сельского поселения</t>
  </si>
  <si>
    <t xml:space="preserve">951 0801 0440100590 000 </t>
  </si>
  <si>
    <t>Субсидии бюджетным учреждениям</t>
  </si>
  <si>
    <t xml:space="preserve">951 0801 0440100590 610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</si>
  <si>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</si>
  <si>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951 0801 0440100590 611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</si>
  <si>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</si>
  <si>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</si>
  <si>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</si>
  <si>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</si>
  <si>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</si>
  <si>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</si>
  <si>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</si>
  <si>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</si>
  <si>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</si>
  <si>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</si>
  <si>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</si>
  <si>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</si>
  <si>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</si>
  <si>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</si>
  <si>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</si>
  <si>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</si>
  <si>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</si>
  <si>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</si>
  <si>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</si>
  <si>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</si>
  <si>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</si>
  <si>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</si>
  <si>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</si>
  <si>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</si>
  <si>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</si>
  <si>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</si>
  <si>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</si>
  <si>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</si>
  <si>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</si>
  <si>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</si>
  <si>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</si>
  <si>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</si>
  <si>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</si>
  <si>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</si>
  <si>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</si>
  <si>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</si>
  <si>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</si>
  <si>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</si>
  <si>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</si>
  <si>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</si>
  <si>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</si>
  <si>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</si>
  <si>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</si>
  <si>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</si>
  <si>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</si>
  <si>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</si>
  <si>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</si>
  <si>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</si>
  <si>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</si>
  <si>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</si>
  <si>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</si>
  <si>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C:\Выгрузки финансы\117Y01.txt</t>
  </si>
  <si>
    <t>Доходы/EXPORT_SRC_CODE</t>
  </si>
  <si>
    <t>Доходы/PERIOD</t>
  </si>
  <si>
    <t>Ю.И.Соколов</t>
  </si>
  <si>
    <t>Л.И.Чигридова</t>
  </si>
  <si>
    <t>Г.Н.Пономарева</t>
  </si>
  <si>
    <t>"14"   января  2026  г.</t>
  </si>
  <si>
    <t xml:space="preserve">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</si>
</sst>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2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name val="Calibri"/>
      <family val="2"/>
    </font>
    <font>
      <b/>
      <sz val="8"/>
      <color indexed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center"/>
    </xf>
    <xf numFmtId="4" fontId="47" fillId="0" borderId="13" xfId="0" applyNumberFormat="1" applyFont="1" applyFill="1" applyBorder="1" applyAlignment="1">
      <alignment horizontal="right"/>
    </xf>
    <xf numFmtId="4" fontId="48" fillId="0" borderId="14" xfId="0" applyNumberFormat="1" applyFont="1" applyFill="1" applyBorder="1" applyAlignment="1">
      <alignment horizontal="right"/>
    </xf>
    <xf numFmtId="49" fontId="49" fillId="0" borderId="15" xfId="0" applyNumberFormat="1" applyFont="1" applyFill="1" applyBorder="1" applyAlignment="1">
      <alignment horizontal="left" wrapText="1"/>
    </xf>
    <xf numFmtId="49" fontId="50" fillId="0" borderId="16" xfId="0" applyNumberFormat="1" applyFont="1" applyFill="1" applyBorder="1" applyAlignment="1">
      <alignment horizontal="center" wrapText="1"/>
    </xf>
    <xf numFmtId="49" fontId="51" fillId="0" borderId="17" xfId="0" applyNumberFormat="1" applyFont="1" applyFill="1" applyBorder="1" applyAlignment="1">
      <alignment horizontal="center"/>
    </xf>
    <xf numFmtId="4" fontId="52" fillId="0" borderId="18" xfId="0" applyNumberFormat="1" applyFont="1" applyFill="1" applyBorder="1" applyAlignment="1">
      <alignment horizontal="right"/>
    </xf>
    <xf numFmtId="4" fontId="53" fillId="0" borderId="19" xfId="0" applyNumberFormat="1" applyFont="1" applyFill="1" applyBorder="1" applyAlignment="1">
      <alignment horizontal="right"/>
    </xf>
    <xf numFmtId="49" fontId="54" fillId="0" borderId="20" xfId="0" applyNumberFormat="1" applyFont="1" applyFill="1" applyBorder="1" applyAlignment="1">
      <alignment horizontal="left" wrapText="1"/>
    </xf>
    <xf numFmtId="49" fontId="55" fillId="0" borderId="21" xfId="0" applyNumberFormat="1" applyFont="1" applyFill="1" applyBorder="1" applyAlignment="1">
      <alignment horizontal="center" wrapText="1"/>
    </xf>
    <xf numFmtId="49" fontId="56" fillId="0" borderId="22" xfId="0" applyNumberFormat="1" applyFont="1" applyFill="1" applyBorder="1" applyAlignment="1">
      <alignment horizontal="center"/>
    </xf>
    <xf numFmtId="4" fontId="57" fillId="0" borderId="23" xfId="0" applyNumberFormat="1" applyFont="1" applyFill="1" applyBorder="1" applyAlignment="1">
      <alignment horizontal="right"/>
    </xf>
    <xf numFmtId="4" fontId="58" fillId="0" borderId="24" xfId="0" applyNumberFormat="1" applyFont="1" applyFill="1" applyBorder="1" applyAlignment="1">
      <alignment horizontal="right"/>
    </xf>
    <xf numFmtId="165" fontId="2" fillId="0" borderId="20" xfId="0" applyNumberFormat="1" applyFont="1" applyFill="1" applyBorder="1" applyAlignment="1">
      <alignment horizontal="left" wrapText="1"/>
    </xf>
    <xf numFmtId="0" fontId="59" fillId="0" borderId="25" xfId="0" applyNumberFormat="1" applyFont="1" applyFill="1" applyBorder="1" applyAlignment="1">
      <alignment horizontal="left"/>
    </xf>
    <xf numFmtId="0" fontId="60" fillId="0" borderId="26" xfId="0" applyNumberFormat="1" applyFont="1" applyFill="1" applyBorder="1" applyAlignment="1">
      <alignment horizontal="center"/>
    </xf>
    <xf numFmtId="49" fontId="61" fillId="0" borderId="26" xfId="0" applyNumberFormat="1" applyFont="1" applyFill="1" applyBorder="1" applyAlignment="1">
      <alignment horizontal="center" vertical="center"/>
    </xf>
    <xf numFmtId="0" fontId="62" fillId="0" borderId="0" xfId="0" applyNumberFormat="1" applyFont="1" applyFill="1" applyBorder="1" applyAlignment="1">
      <alignment horizontal="left"/>
    </xf>
    <xf numFmtId="0" fontId="63" fillId="0" borderId="0" xfId="0" applyNumberFormat="1" applyFont="1" applyFill="1" applyBorder="1" applyAlignment="1"/>
    <xf numFmtId="49" fontId="64" fillId="0" borderId="0" xfId="0" applyNumberFormat="1" applyFont="1" applyFill="1" applyBorder="1" applyAlignment="1"/>
    <xf numFmtId="0" fontId="71" fillId="0" borderId="27" xfId="0" applyNumberFormat="1" applyFont="1" applyFill="1" applyBorder="1" applyAlignment="1">
      <alignment vertical="center" wrapText="1"/>
    </xf>
    <xf numFmtId="49" fontId="72" fillId="0" borderId="27" xfId="0" applyNumberFormat="1" applyFont="1" applyFill="1" applyBorder="1" applyAlignment="1">
      <alignment horizontal="center" vertical="center" wrapText="1"/>
    </xf>
    <xf numFmtId="49" fontId="73" fillId="0" borderId="28" xfId="0" applyNumberFormat="1" applyFont="1" applyFill="1" applyBorder="1" applyAlignment="1">
      <alignment vertical="center"/>
    </xf>
    <xf numFmtId="0" fontId="75" fillId="0" borderId="22" xfId="0" applyNumberFormat="1" applyFont="1" applyFill="1" applyBorder="1" applyAlignment="1">
      <alignment vertical="center" wrapText="1"/>
    </xf>
    <xf numFmtId="49" fontId="76" fillId="0" borderId="22" xfId="0" applyNumberFormat="1" applyFont="1" applyFill="1" applyBorder="1" applyAlignment="1">
      <alignment horizontal="center" vertical="center" wrapText="1"/>
    </xf>
    <xf numFmtId="49" fontId="77" fillId="0" borderId="24" xfId="0" applyNumberFormat="1" applyFont="1" applyFill="1" applyBorder="1" applyAlignment="1">
      <alignment vertical="center"/>
    </xf>
    <xf numFmtId="49" fontId="78" fillId="0" borderId="7" xfId="0" applyNumberFormat="1" applyFont="1" applyFill="1" applyBorder="1" applyAlignment="1">
      <alignment horizontal="center" vertical="center"/>
    </xf>
    <xf numFmtId="49" fontId="79" fillId="0" borderId="20" xfId="0" applyNumberFormat="1" applyFont="1" applyFill="1" applyBorder="1" applyAlignment="1">
      <alignment horizontal="left" wrapText="1"/>
    </xf>
    <xf numFmtId="49" fontId="80" fillId="0" borderId="29" xfId="0" applyNumberFormat="1" applyFont="1" applyFill="1" applyBorder="1" applyAlignment="1">
      <alignment horizontal="center" wrapText="1"/>
    </xf>
    <xf numFmtId="49" fontId="81" fillId="0" borderId="22" xfId="0" applyNumberFormat="1" applyFont="1" applyFill="1" applyBorder="1" applyAlignment="1">
      <alignment horizontal="center"/>
    </xf>
    <xf numFmtId="4" fontId="82" fillId="0" borderId="23" xfId="0" applyNumberFormat="1" applyFont="1" applyFill="1" applyBorder="1" applyAlignment="1">
      <alignment horizontal="right"/>
    </xf>
    <xf numFmtId="4" fontId="83" fillId="0" borderId="22" xfId="0" applyNumberFormat="1" applyFont="1" applyFill="1" applyBorder="1" applyAlignment="1">
      <alignment horizontal="right"/>
    </xf>
    <xf numFmtId="4" fontId="84" fillId="0" borderId="24" xfId="0" applyNumberFormat="1" applyFont="1" applyFill="1" applyBorder="1" applyAlignment="1">
      <alignment horizontal="right"/>
    </xf>
    <xf numFmtId="0" fontId="85" fillId="0" borderId="15" xfId="0" applyNumberFormat="1" applyFont="1" applyFill="1" applyBorder="1" applyAlignment="1"/>
    <xf numFmtId="0" fontId="86" fillId="0" borderId="16" xfId="0" applyNumberFormat="1" applyFont="1" applyFill="1" applyBorder="1" applyAlignment="1"/>
    <xf numFmtId="0" fontId="87" fillId="0" borderId="17" xfId="0" applyNumberFormat="1" applyFont="1" applyFill="1" applyBorder="1" applyAlignment="1">
      <alignment horizontal="center"/>
    </xf>
    <xf numFmtId="0" fontId="88" fillId="0" borderId="18" xfId="0" applyNumberFormat="1" applyFont="1" applyFill="1" applyBorder="1" applyAlignment="1">
      <alignment horizontal="right"/>
    </xf>
    <xf numFmtId="0" fontId="89" fillId="0" borderId="18" xfId="0" applyNumberFormat="1" applyFont="1" applyFill="1" applyBorder="1" applyAlignment="1"/>
    <xf numFmtId="0" fontId="90" fillId="0" borderId="19" xfId="0" applyNumberFormat="1" applyFont="1" applyFill="1" applyBorder="1" applyAlignment="1"/>
    <xf numFmtId="49" fontId="91" fillId="0" borderId="10" xfId="0" applyNumberFormat="1" applyFont="1" applyFill="1" applyBorder="1" applyAlignment="1">
      <alignment horizontal="left" wrapText="1"/>
    </xf>
    <xf numFmtId="49" fontId="92" fillId="0" borderId="14" xfId="0" applyNumberFormat="1" applyFont="1" applyFill="1" applyBorder="1" applyAlignment="1">
      <alignment horizontal="center" wrapText="1"/>
    </xf>
    <xf numFmtId="49" fontId="93" fillId="0" borderId="12" xfId="0" applyNumberFormat="1" applyFont="1" applyFill="1" applyBorder="1" applyAlignment="1">
      <alignment horizontal="center"/>
    </xf>
    <xf numFmtId="4" fontId="94" fillId="0" borderId="13" xfId="0" applyNumberFormat="1" applyFont="1" applyFill="1" applyBorder="1" applyAlignment="1">
      <alignment horizontal="right"/>
    </xf>
    <xf numFmtId="4" fontId="95" fillId="0" borderId="12" xfId="0" applyNumberFormat="1" applyFont="1" applyFill="1" applyBorder="1" applyAlignment="1">
      <alignment horizontal="right"/>
    </xf>
    <xf numFmtId="4" fontId="96" fillId="0" borderId="3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left" wrapText="1"/>
    </xf>
    <xf numFmtId="0" fontId="97" fillId="0" borderId="31" xfId="0" applyNumberFormat="1" applyFont="1" applyFill="1" applyBorder="1" applyAlignment="1"/>
    <xf numFmtId="0" fontId="98" fillId="0" borderId="32" xfId="0" applyNumberFormat="1" applyFont="1" applyFill="1" applyBorder="1" applyAlignment="1"/>
    <xf numFmtId="0" fontId="99" fillId="0" borderId="32" xfId="0" applyNumberFormat="1" applyFont="1" applyFill="1" applyBorder="1" applyAlignment="1">
      <alignment horizontal="center"/>
    </xf>
    <xf numFmtId="0" fontId="100" fillId="0" borderId="32" xfId="0" applyNumberFormat="1" applyFont="1" applyFill="1" applyBorder="1" applyAlignment="1">
      <alignment horizontal="right"/>
    </xf>
    <xf numFmtId="49" fontId="101" fillId="0" borderId="30" xfId="0" applyNumberFormat="1" applyFont="1" applyFill="1" applyBorder="1" applyAlignment="1">
      <alignment horizontal="left" wrapText="1"/>
    </xf>
    <xf numFmtId="49" fontId="102" fillId="0" borderId="33" xfId="0" applyNumberFormat="1" applyFont="1" applyFill="1" applyBorder="1" applyAlignment="1">
      <alignment horizontal="center" wrapText="1"/>
    </xf>
    <xf numFmtId="49" fontId="103" fillId="0" borderId="34" xfId="0" applyNumberFormat="1" applyFont="1" applyFill="1" applyBorder="1" applyAlignment="1">
      <alignment horizontal="center"/>
    </xf>
    <xf numFmtId="4" fontId="104" fillId="0" borderId="35" xfId="0" applyNumberFormat="1" applyFont="1" applyFill="1" applyBorder="1" applyAlignment="1">
      <alignment horizontal="right"/>
    </xf>
    <xf numFmtId="4" fontId="105" fillId="0" borderId="36" xfId="0" applyNumberFormat="1" applyFont="1" applyFill="1" applyBorder="1" applyAlignment="1">
      <alignment horizontal="right"/>
    </xf>
    <xf numFmtId="49" fontId="107" fillId="0" borderId="0" xfId="0" applyNumberFormat="1" applyFont="1" applyFill="1" applyBorder="1" applyAlignment="1">
      <alignment horizontal="center"/>
    </xf>
    <xf numFmtId="0" fontId="108" fillId="0" borderId="0" xfId="0" applyNumberFormat="1" applyFont="1" applyFill="1" applyBorder="1" applyAlignment="1"/>
    <xf numFmtId="49" fontId="110" fillId="0" borderId="37" xfId="0" applyNumberFormat="1" applyFont="1" applyFill="1" applyBorder="1" applyAlignment="1">
      <alignment horizontal="left" wrapText="1"/>
    </xf>
    <xf numFmtId="49" fontId="111" fillId="0" borderId="11" xfId="0" applyNumberFormat="1" applyFont="1" applyFill="1" applyBorder="1" applyAlignment="1">
      <alignment horizontal="center" wrapText="1"/>
    </xf>
    <xf numFmtId="49" fontId="112" fillId="0" borderId="13" xfId="0" applyNumberFormat="1" applyFont="1" applyFill="1" applyBorder="1" applyAlignment="1">
      <alignment horizontal="center" wrapText="1"/>
    </xf>
    <xf numFmtId="4" fontId="113" fillId="0" borderId="13" xfId="0" applyNumberFormat="1" applyFont="1" applyFill="1" applyBorder="1" applyAlignment="1">
      <alignment horizontal="right"/>
    </xf>
    <xf numFmtId="4" fontId="114" fillId="0" borderId="30" xfId="0" applyNumberFormat="1" applyFont="1" applyFill="1" applyBorder="1" applyAlignment="1">
      <alignment horizontal="right"/>
    </xf>
    <xf numFmtId="0" fontId="115" fillId="0" borderId="38" xfId="0" applyNumberFormat="1" applyFont="1" applyFill="1" applyBorder="1" applyAlignment="1">
      <alignment horizontal="left"/>
    </xf>
    <xf numFmtId="0" fontId="116" fillId="0" borderId="16" xfId="0" applyNumberFormat="1" applyFont="1" applyFill="1" applyBorder="1" applyAlignment="1">
      <alignment horizontal="center"/>
    </xf>
    <xf numFmtId="0" fontId="117" fillId="0" borderId="18" xfId="0" applyNumberFormat="1" applyFont="1" applyFill="1" applyBorder="1" applyAlignment="1">
      <alignment horizontal="center"/>
    </xf>
    <xf numFmtId="49" fontId="118" fillId="0" borderId="18" xfId="0" applyNumberFormat="1" applyFont="1" applyFill="1" applyBorder="1" applyAlignment="1">
      <alignment horizontal="center"/>
    </xf>
    <xf numFmtId="49" fontId="119" fillId="0" borderId="19" xfId="0" applyNumberFormat="1" applyFont="1" applyFill="1" applyBorder="1" applyAlignment="1">
      <alignment horizontal="center"/>
    </xf>
    <xf numFmtId="49" fontId="120" fillId="0" borderId="21" xfId="0" applyNumberFormat="1" applyFont="1" applyFill="1" applyBorder="1" applyAlignment="1">
      <alignment horizontal="center" wrapText="1"/>
    </xf>
    <xf numFmtId="49" fontId="121" fillId="0" borderId="23" xfId="0" applyNumberFormat="1" applyFont="1" applyFill="1" applyBorder="1" applyAlignment="1">
      <alignment horizontal="center" wrapText="1"/>
    </xf>
    <xf numFmtId="49" fontId="122" fillId="0" borderId="13" xfId="0" applyNumberFormat="1" applyFont="1" applyFill="1" applyBorder="1" applyAlignment="1">
      <alignment horizontal="center" wrapText="1"/>
    </xf>
    <xf numFmtId="4" fontId="123" fillId="0" borderId="30" xfId="0" applyNumberFormat="1" applyFont="1" applyFill="1" applyBorder="1" applyAlignment="1">
      <alignment horizontal="right"/>
    </xf>
    <xf numFmtId="0" fontId="124" fillId="0" borderId="25" xfId="0" applyNumberFormat="1" applyFont="1" applyFill="1" applyBorder="1" applyAlignment="1">
      <alignment horizontal="left"/>
    </xf>
    <xf numFmtId="0" fontId="125" fillId="0" borderId="26" xfId="0" applyNumberFormat="1" applyFont="1" applyFill="1" applyBorder="1" applyAlignment="1">
      <alignment horizontal="center"/>
    </xf>
    <xf numFmtId="0" fontId="126" fillId="0" borderId="26" xfId="0" applyNumberFormat="1" applyFont="1" applyFill="1" applyBorder="1" applyAlignment="1">
      <alignment horizontal="left"/>
    </xf>
    <xf numFmtId="49" fontId="127" fillId="0" borderId="26" xfId="0" applyNumberFormat="1" applyFont="1" applyFill="1" applyBorder="1" applyAlignment="1"/>
    <xf numFmtId="0" fontId="128" fillId="0" borderId="26" xfId="0" applyNumberFormat="1" applyFont="1" applyFill="1" applyBorder="1" applyAlignment="1"/>
    <xf numFmtId="0" fontId="129" fillId="0" borderId="0" xfId="0" applyNumberFormat="1" applyFont="1" applyFill="1" applyBorder="1" applyAlignment="1">
      <alignment horizontal="center"/>
    </xf>
    <xf numFmtId="4" fontId="131" fillId="0" borderId="13" xfId="0" applyNumberFormat="1" applyFont="1" applyFill="1" applyBorder="1" applyAlignment="1">
      <alignment horizontal="right"/>
    </xf>
    <xf numFmtId="49" fontId="122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9" fontId="17" fillId="0" borderId="31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left" wrapText="1"/>
    </xf>
    <xf numFmtId="49" fontId="16" fillId="0" borderId="44" xfId="0" applyNumberFormat="1" applyFont="1" applyFill="1" applyBorder="1" applyAlignment="1">
      <alignment wrapText="1"/>
    </xf>
    <xf numFmtId="49" fontId="29" fillId="0" borderId="39" xfId="0" applyNumberFormat="1" applyFont="1" applyFill="1" applyBorder="1" applyAlignment="1">
      <alignment horizontal="center" vertical="center" wrapText="1"/>
    </xf>
    <xf numFmtId="49" fontId="33" fillId="0" borderId="28" xfId="0" applyNumberFormat="1" applyFont="1" applyFill="1" applyBorder="1" applyAlignment="1">
      <alignment horizontal="center" vertical="center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28" fillId="0" borderId="40" xfId="0" applyNumberFormat="1" applyFont="1" applyFill="1" applyBorder="1" applyAlignment="1">
      <alignment horizontal="center" vertical="center" wrapText="1"/>
    </xf>
    <xf numFmtId="49" fontId="32" fillId="0" borderId="41" xfId="0" applyNumberFormat="1" applyFont="1" applyFill="1" applyBorder="1" applyAlignment="1">
      <alignment horizontal="center" vertical="center" wrapText="1"/>
    </xf>
    <xf numFmtId="49" fontId="36" fillId="0" borderId="23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40" xfId="0" applyNumberFormat="1" applyFont="1" applyFill="1" applyBorder="1" applyAlignment="1">
      <alignment horizontal="center" vertical="center" wrapText="1"/>
    </xf>
    <xf numFmtId="0" fontId="31" fillId="0" borderId="41" xfId="0" applyNumberFormat="1" applyFont="1" applyFill="1" applyBorder="1" applyAlignment="1">
      <alignment horizontal="center" vertical="center" wrapText="1"/>
    </xf>
    <xf numFmtId="0" fontId="35" fillId="0" borderId="23" xfId="0" applyNumberFormat="1" applyFont="1" applyFill="1" applyBorder="1" applyAlignment="1">
      <alignment horizontal="center" vertical="center" wrapText="1"/>
    </xf>
    <xf numFmtId="0" fontId="26" fillId="0" borderId="42" xfId="0" applyNumberFormat="1" applyFont="1" applyFill="1" applyBorder="1" applyAlignment="1">
      <alignment horizontal="center" vertical="center" wrapText="1"/>
    </xf>
    <xf numFmtId="0" fontId="30" fillId="0" borderId="43" xfId="0" applyNumberFormat="1" applyFont="1" applyFill="1" applyBorder="1" applyAlignment="1">
      <alignment horizontal="center" vertical="center" wrapText="1"/>
    </xf>
    <xf numFmtId="0" fontId="34" fillId="0" borderId="21" xfId="0" applyNumberFormat="1" applyFont="1" applyFill="1" applyBorder="1" applyAlignment="1">
      <alignment horizontal="center" vertical="center" wrapText="1"/>
    </xf>
    <xf numFmtId="0" fontId="66" fillId="0" borderId="45" xfId="0" applyNumberFormat="1" applyFont="1" applyFill="1" applyBorder="1" applyAlignment="1">
      <alignment horizontal="center" vertical="center" wrapText="1"/>
    </xf>
    <xf numFmtId="0" fontId="69" fillId="0" borderId="27" xfId="0" applyNumberFormat="1" applyFont="1" applyFill="1" applyBorder="1" applyAlignment="1">
      <alignment horizontal="center" vertical="center" wrapText="1"/>
    </xf>
    <xf numFmtId="0" fontId="65" fillId="0" borderId="42" xfId="0" applyNumberFormat="1" applyFont="1" applyFill="1" applyBorder="1" applyAlignment="1">
      <alignment horizontal="center" vertical="center"/>
    </xf>
    <xf numFmtId="0" fontId="68" fillId="0" borderId="43" xfId="0" applyNumberFormat="1" applyFont="1" applyFill="1" applyBorder="1" applyAlignment="1">
      <alignment horizontal="center" vertical="center"/>
    </xf>
    <xf numFmtId="0" fontId="74" fillId="0" borderId="21" xfId="0" applyNumberFormat="1" applyFont="1" applyFill="1" applyBorder="1" applyAlignment="1">
      <alignment horizontal="center" vertical="center"/>
    </xf>
    <xf numFmtId="49" fontId="67" fillId="0" borderId="40" xfId="0" applyNumberFormat="1" applyFont="1" applyFill="1" applyBorder="1" applyAlignment="1">
      <alignment horizontal="center" vertical="center"/>
    </xf>
    <xf numFmtId="49" fontId="70" fillId="0" borderId="4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6" fillId="0" borderId="0" xfId="0" applyNumberFormat="1" applyFont="1" applyFill="1" applyBorder="1" applyAlignment="1">
      <alignment horizontal="right"/>
    </xf>
    <xf numFmtId="0" fontId="109" fillId="0" borderId="2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2162175</xdr:colOff>
      <xdr:row>32</xdr:row>
      <xdr:rowOff>47625</xdr:rowOff>
    </xdr:to>
    <xdr:grpSp>
      <xdr:nvGrpSpPr>
        <xdr:cNvPr id="2049" name="Group 0"/>
        <xdr:cNvGrpSpPr>
          <a:grpSpLocks/>
        </xdr:cNvGrpSpPr>
      </xdr:nvGrpSpPr>
      <xdr:grpSpPr bwMode="auto">
        <a:xfrm>
          <a:off x="0" y="5267325"/>
          <a:ext cx="5353050" cy="37147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067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" name="Shape 1"/>
          <xdr:cNvSpPr/>
        </xdr:nvSpPr>
        <xdr:spPr>
          <a:xfrm>
            <a:off x="404" y="15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9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0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4" name="Shape 1"/>
          <xdr:cNvSpPr/>
        </xdr:nvSpPr>
        <xdr:spPr>
          <a:xfrm>
            <a:off x="624" y="15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72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36</xdr:row>
      <xdr:rowOff>66675</xdr:rowOff>
    </xdr:to>
    <xdr:grpSp>
      <xdr:nvGrpSpPr>
        <xdr:cNvPr id="2050" name="Group 0"/>
        <xdr:cNvGrpSpPr>
          <a:grpSpLocks/>
        </xdr:cNvGrpSpPr>
      </xdr:nvGrpSpPr>
      <xdr:grpSpPr bwMode="auto">
        <a:xfrm>
          <a:off x="0" y="5829300"/>
          <a:ext cx="5353050" cy="476250"/>
          <a:chOff x="0" y="0"/>
          <a:chExt cx="1023" cy="50"/>
        </a:xfrm>
      </xdr:grpSpPr>
      <xdr:sp macro="" textlink="">
        <xdr:nvSpPr>
          <xdr:cNvPr id="12" name="Shape 1"/>
          <xdr:cNvSpPr/>
        </xdr:nvSpPr>
        <xdr:spPr>
          <a:xfrm>
            <a:off x="2" y="1"/>
            <a:ext cx="346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2060" name="Shape 1"/>
          <xdr:cNvSpPr>
            <a:spLocks noChangeArrowheads="1"/>
          </xdr:cNvSpPr>
        </xdr:nvSpPr>
        <xdr:spPr bwMode="auto">
          <a:xfrm>
            <a:off x="404" y="1"/>
            <a:ext cx="165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4" name="Shape 1"/>
          <xdr:cNvSpPr/>
        </xdr:nvSpPr>
        <xdr:spPr>
          <a:xfrm>
            <a:off x="404" y="29"/>
            <a:ext cx="16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62" name="Shape 1"/>
          <xdr:cNvSpPr>
            <a:spLocks noChangeShapeType="1"/>
          </xdr:cNvSpPr>
        </xdr:nvSpPr>
        <xdr:spPr bwMode="auto">
          <a:xfrm>
            <a:off x="404" y="29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3" name="Shape 1"/>
          <xdr:cNvSpPr>
            <a:spLocks noChangeArrowheads="1"/>
          </xdr:cNvSpPr>
        </xdr:nvSpPr>
        <xdr:spPr bwMode="auto">
          <a:xfrm>
            <a:off x="625" y="1"/>
            <a:ext cx="347" cy="27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7" name="Shape 1"/>
          <xdr:cNvSpPr/>
        </xdr:nvSpPr>
        <xdr:spPr>
          <a:xfrm>
            <a:off x="624" y="29"/>
            <a:ext cx="348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65" name="Shape 1"/>
          <xdr:cNvSpPr>
            <a:spLocks noChangeShapeType="1"/>
          </xdr:cNvSpPr>
        </xdr:nvSpPr>
        <xdr:spPr bwMode="auto">
          <a:xfrm>
            <a:off x="625" y="29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2162175</xdr:colOff>
      <xdr:row>39</xdr:row>
      <xdr:rowOff>114300</xdr:rowOff>
    </xdr:to>
    <xdr:grpSp>
      <xdr:nvGrpSpPr>
        <xdr:cNvPr id="2051" name="Group 0"/>
        <xdr:cNvGrpSpPr>
          <a:grpSpLocks/>
        </xdr:cNvGrpSpPr>
      </xdr:nvGrpSpPr>
      <xdr:grpSpPr bwMode="auto">
        <a:xfrm>
          <a:off x="0" y="6496050"/>
          <a:ext cx="5353050" cy="495300"/>
          <a:chOff x="0" y="0"/>
          <a:chExt cx="1023" cy="36"/>
        </a:xfrm>
      </xdr:grpSpPr>
      <xdr:sp macro="" textlink="">
        <xdr:nvSpPr>
          <xdr:cNvPr id="5" name="Shape 1"/>
          <xdr:cNvSpPr/>
        </xdr:nvSpPr>
        <xdr:spPr>
          <a:xfrm>
            <a:off x="2" y="1"/>
            <a:ext cx="346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53" name="Shape 1"/>
          <xdr:cNvSpPr>
            <a:spLocks noChangeArrowheads="1"/>
          </xdr:cNvSpPr>
        </xdr:nvSpPr>
        <xdr:spPr bwMode="auto">
          <a:xfrm>
            <a:off x="404" y="1"/>
            <a:ext cx="165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" name="Shape 1"/>
          <xdr:cNvSpPr/>
        </xdr:nvSpPr>
        <xdr:spPr>
          <a:xfrm>
            <a:off x="404" y="15"/>
            <a:ext cx="166" cy="12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055" name="Shape 1"/>
          <xdr:cNvSpPr>
            <a:spLocks noChangeShapeType="1"/>
          </xdr:cNvSpPr>
        </xdr:nvSpPr>
        <xdr:spPr bwMode="auto">
          <a:xfrm>
            <a:off x="404" y="15"/>
            <a:ext cx="165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6" name="Shape 1"/>
          <xdr:cNvSpPr>
            <a:spLocks noChangeArrowheads="1"/>
          </xdr:cNvSpPr>
        </xdr:nvSpPr>
        <xdr:spPr bwMode="auto">
          <a:xfrm>
            <a:off x="625" y="1"/>
            <a:ext cx="347" cy="13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057" name="Shape 1"/>
          <xdr:cNvSpPr>
            <a:spLocks noChangeArrowheads="1"/>
          </xdr:cNvSpPr>
        </xdr:nvSpPr>
        <xdr:spPr bwMode="auto">
          <a:xfrm>
            <a:off x="624" y="15"/>
            <a:ext cx="348" cy="12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endParaRPr lang="ru-RU" sz="800" b="0" i="0" u="none" strike="noStrike" baseline="0">
              <a:solidFill>
                <a:srgbClr val="000000"/>
              </a:solidFill>
              <a:latin typeface="Sans Serif"/>
            </a:endParaRPr>
          </a:p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058" name="Shape 1"/>
          <xdr:cNvSpPr>
            <a:spLocks noChangeShapeType="1"/>
          </xdr:cNvSpPr>
        </xdr:nvSpPr>
        <xdr:spPr bwMode="auto">
          <a:xfrm>
            <a:off x="625" y="15"/>
            <a:ext cx="347" cy="0"/>
          </a:xfrm>
          <a:prstGeom prst="line">
            <a:avLst/>
          </a:prstGeom>
          <a:noFill/>
          <a:ln w="1079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9"/>
      <c r="B1" s="109"/>
      <c r="C1" s="109"/>
      <c r="D1" s="109"/>
      <c r="E1" s="1"/>
      <c r="F1" s="2"/>
    </row>
    <row r="2" spans="1:6" ht="15">
      <c r="A2" s="109" t="s">
        <v>1</v>
      </c>
      <c r="B2" s="109"/>
      <c r="C2" s="109"/>
      <c r="D2" s="109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10" t="s">
        <v>6</v>
      </c>
      <c r="B4" s="110"/>
      <c r="C4" s="110"/>
      <c r="D4" s="110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11" t="s">
        <v>14</v>
      </c>
      <c r="C6" s="112"/>
      <c r="D6" s="112"/>
      <c r="E6" s="8" t="s">
        <v>10</v>
      </c>
      <c r="F6" s="11" t="s">
        <v>19</v>
      </c>
    </row>
    <row r="7" spans="1:6" ht="15">
      <c r="A7" s="12" t="s">
        <v>11</v>
      </c>
      <c r="B7" s="108" t="s">
        <v>15</v>
      </c>
      <c r="C7" s="108"/>
      <c r="D7" s="108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9" t="s">
        <v>21</v>
      </c>
      <c r="B10" s="119"/>
      <c r="C10" s="119"/>
      <c r="D10" s="119"/>
      <c r="E10" s="18"/>
      <c r="F10" s="19"/>
    </row>
    <row r="11" spans="1:6" ht="4.1500000000000004" customHeight="1">
      <c r="A11" s="123" t="s">
        <v>22</v>
      </c>
      <c r="B11" s="120" t="s">
        <v>23</v>
      </c>
      <c r="C11" s="120" t="s">
        <v>24</v>
      </c>
      <c r="D11" s="116" t="s">
        <v>25</v>
      </c>
      <c r="E11" s="116" t="s">
        <v>26</v>
      </c>
      <c r="F11" s="113" t="s">
        <v>27</v>
      </c>
    </row>
    <row r="12" spans="1:6" ht="3.6" customHeight="1">
      <c r="A12" s="124"/>
      <c r="B12" s="121"/>
      <c r="C12" s="121"/>
      <c r="D12" s="117"/>
      <c r="E12" s="117"/>
      <c r="F12" s="114"/>
    </row>
    <row r="13" spans="1:6" ht="3" customHeight="1">
      <c r="A13" s="124"/>
      <c r="B13" s="121"/>
      <c r="C13" s="121"/>
      <c r="D13" s="117"/>
      <c r="E13" s="117"/>
      <c r="F13" s="114"/>
    </row>
    <row r="14" spans="1:6" ht="3" customHeight="1">
      <c r="A14" s="124"/>
      <c r="B14" s="121"/>
      <c r="C14" s="121"/>
      <c r="D14" s="117"/>
      <c r="E14" s="117"/>
      <c r="F14" s="114"/>
    </row>
    <row r="15" spans="1:6" ht="3" customHeight="1">
      <c r="A15" s="124"/>
      <c r="B15" s="121"/>
      <c r="C15" s="121"/>
      <c r="D15" s="117"/>
      <c r="E15" s="117"/>
      <c r="F15" s="114"/>
    </row>
    <row r="16" spans="1:6" ht="3" customHeight="1">
      <c r="A16" s="124"/>
      <c r="B16" s="121"/>
      <c r="C16" s="121"/>
      <c r="D16" s="117"/>
      <c r="E16" s="117"/>
      <c r="F16" s="114"/>
    </row>
    <row r="17" spans="1:6" ht="23.45" customHeight="1">
      <c r="A17" s="125"/>
      <c r="B17" s="122"/>
      <c r="C17" s="122"/>
      <c r="D17" s="118"/>
      <c r="E17" s="118"/>
      <c r="F17" s="115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12165146.640000001</v>
      </c>
      <c r="E19" s="30">
        <v>12967515.960000001</v>
      </c>
      <c r="F19" s="29" t="str">
        <f>IF(OR(D19="-",IF(E19="-",0,E19)&gt;=IF(D19="-",0,D19)),"-",IF(D19="-",0,D19)-IF(E19="-",0,E19))</f>
        <v>-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7580300</v>
      </c>
      <c r="E21" s="39">
        <v>8382669.3200000003</v>
      </c>
      <c r="F21" s="40" t="str">
        <f t="shared" ref="F21:F52" si="0">IF(OR(D21="-",IF(E21="-",0,E21)&gt;=IF(D21="-",0,D21)),"-",IF(D21="-",0,D21)-IF(E21="-",0,E21))</f>
        <v>-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1052300</v>
      </c>
      <c r="E22" s="39">
        <v>1184265.94</v>
      </c>
      <c r="F22" s="40" t="str">
        <f t="shared" si="0"/>
        <v>-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1052300</v>
      </c>
      <c r="E23" s="39">
        <v>1184265.94</v>
      </c>
      <c r="F23" s="40" t="str">
        <f t="shared" si="0"/>
        <v>-</v>
      </c>
    </row>
    <row r="24" spans="1:6" ht="84.6" customHeight="1">
      <c r="A24" s="41" t="s">
        <v>41</v>
      </c>
      <c r="B24" s="37" t="s">
        <v>32</v>
      </c>
      <c r="C24" s="38" t="s">
        <v>42</v>
      </c>
      <c r="D24" s="39">
        <v>1052300</v>
      </c>
      <c r="E24" s="39">
        <v>1101249.6100000001</v>
      </c>
      <c r="F24" s="40" t="str">
        <f t="shared" si="0"/>
        <v>-</v>
      </c>
    </row>
    <row r="25" spans="1:6" ht="103.3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1101249.6100000001</v>
      </c>
      <c r="F25" s="40" t="str">
        <f t="shared" si="0"/>
        <v>-</v>
      </c>
    </row>
    <row r="26" spans="1:6" ht="84.6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2422.8000000000002</v>
      </c>
      <c r="F26" s="40" t="str">
        <f t="shared" si="0"/>
        <v>-</v>
      </c>
    </row>
    <row r="27" spans="1:6" ht="103.3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2422.8000000000002</v>
      </c>
      <c r="F27" s="40" t="str">
        <f t="shared" si="0"/>
        <v>-</v>
      </c>
    </row>
    <row r="28" spans="1:6" ht="65.849999999999994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63323.41</v>
      </c>
      <c r="F28" s="40" t="str">
        <f t="shared" si="0"/>
        <v>-</v>
      </c>
    </row>
    <row r="29" spans="1:6" ht="84.6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63323.41</v>
      </c>
      <c r="F29" s="40" t="str">
        <f t="shared" si="0"/>
        <v>-</v>
      </c>
    </row>
    <row r="30" spans="1:6" ht="103.35" customHeight="1">
      <c r="A30" s="41" t="s">
        <v>54</v>
      </c>
      <c r="B30" s="37" t="s">
        <v>32</v>
      </c>
      <c r="C30" s="38" t="s">
        <v>55</v>
      </c>
      <c r="D30" s="39" t="s">
        <v>45</v>
      </c>
      <c r="E30" s="39">
        <v>9470.1200000000008</v>
      </c>
      <c r="F30" s="40" t="str">
        <f t="shared" si="0"/>
        <v>-</v>
      </c>
    </row>
    <row r="31" spans="1:6" ht="122.25" customHeight="1">
      <c r="A31" s="41" t="s">
        <v>56</v>
      </c>
      <c r="B31" s="37" t="s">
        <v>32</v>
      </c>
      <c r="C31" s="38" t="s">
        <v>57</v>
      </c>
      <c r="D31" s="39" t="s">
        <v>45</v>
      </c>
      <c r="E31" s="39">
        <v>9470.1200000000008</v>
      </c>
      <c r="F31" s="40" t="str">
        <f t="shared" si="0"/>
        <v>-</v>
      </c>
    </row>
    <row r="32" spans="1:6" ht="46.9" customHeight="1">
      <c r="A32" s="36" t="s">
        <v>58</v>
      </c>
      <c r="B32" s="37" t="s">
        <v>32</v>
      </c>
      <c r="C32" s="38" t="s">
        <v>59</v>
      </c>
      <c r="D32" s="39" t="s">
        <v>45</v>
      </c>
      <c r="E32" s="39">
        <v>7800</v>
      </c>
      <c r="F32" s="40" t="str">
        <f t="shared" si="0"/>
        <v>-</v>
      </c>
    </row>
    <row r="33" spans="1:6" ht="75.2" customHeight="1">
      <c r="A33" s="41" t="s">
        <v>60</v>
      </c>
      <c r="B33" s="37" t="s">
        <v>32</v>
      </c>
      <c r="C33" s="38" t="s">
        <v>61</v>
      </c>
      <c r="D33" s="39" t="s">
        <v>45</v>
      </c>
      <c r="E33" s="39">
        <v>7800</v>
      </c>
      <c r="F33" s="40" t="str">
        <f t="shared" si="0"/>
        <v>-</v>
      </c>
    </row>
    <row r="34" spans="1:6" ht="15">
      <c r="A34" s="36" t="s">
        <v>62</v>
      </c>
      <c r="B34" s="37" t="s">
        <v>32</v>
      </c>
      <c r="C34" s="38" t="s">
        <v>63</v>
      </c>
      <c r="D34" s="39">
        <v>1861100</v>
      </c>
      <c r="E34" s="39">
        <v>1464145.75</v>
      </c>
      <c r="F34" s="40">
        <f t="shared" si="0"/>
        <v>396954.25</v>
      </c>
    </row>
    <row r="35" spans="1:6" ht="15">
      <c r="A35" s="36" t="s">
        <v>64</v>
      </c>
      <c r="B35" s="37" t="s">
        <v>32</v>
      </c>
      <c r="C35" s="38" t="s">
        <v>65</v>
      </c>
      <c r="D35" s="39">
        <v>1861100</v>
      </c>
      <c r="E35" s="39">
        <v>1464145.75</v>
      </c>
      <c r="F35" s="40">
        <f t="shared" si="0"/>
        <v>396954.25</v>
      </c>
    </row>
    <row r="36" spans="1:6" ht="15">
      <c r="A36" s="36" t="s">
        <v>64</v>
      </c>
      <c r="B36" s="37" t="s">
        <v>32</v>
      </c>
      <c r="C36" s="38" t="s">
        <v>66</v>
      </c>
      <c r="D36" s="39">
        <v>1861100</v>
      </c>
      <c r="E36" s="39">
        <v>1464145.75</v>
      </c>
      <c r="F36" s="40">
        <f t="shared" si="0"/>
        <v>396954.25</v>
      </c>
    </row>
    <row r="37" spans="1:6" ht="37.700000000000003" customHeight="1">
      <c r="A37" s="36" t="s">
        <v>67</v>
      </c>
      <c r="B37" s="37" t="s">
        <v>32</v>
      </c>
      <c r="C37" s="38" t="s">
        <v>68</v>
      </c>
      <c r="D37" s="39" t="s">
        <v>45</v>
      </c>
      <c r="E37" s="39">
        <v>1464145.75</v>
      </c>
      <c r="F37" s="40" t="str">
        <f t="shared" si="0"/>
        <v>-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4659000</v>
      </c>
      <c r="E38" s="39">
        <v>5722960.6100000003</v>
      </c>
      <c r="F38" s="40" t="str">
        <f t="shared" si="0"/>
        <v>-</v>
      </c>
    </row>
    <row r="39" spans="1:6" ht="15">
      <c r="A39" s="36" t="s">
        <v>71</v>
      </c>
      <c r="B39" s="37" t="s">
        <v>32</v>
      </c>
      <c r="C39" s="38" t="s">
        <v>72</v>
      </c>
      <c r="D39" s="39">
        <v>135000</v>
      </c>
      <c r="E39" s="39">
        <v>103138.73</v>
      </c>
      <c r="F39" s="40">
        <f t="shared" si="0"/>
        <v>31861.270000000004</v>
      </c>
    </row>
    <row r="40" spans="1:6" ht="28.15" customHeight="1">
      <c r="A40" s="36" t="s">
        <v>73</v>
      </c>
      <c r="B40" s="37" t="s">
        <v>32</v>
      </c>
      <c r="C40" s="38" t="s">
        <v>74</v>
      </c>
      <c r="D40" s="39">
        <v>135000</v>
      </c>
      <c r="E40" s="39">
        <v>103138.73</v>
      </c>
      <c r="F40" s="40">
        <f t="shared" si="0"/>
        <v>31861.270000000004</v>
      </c>
    </row>
    <row r="41" spans="1:6" ht="56.45" customHeight="1">
      <c r="A41" s="36" t="s">
        <v>75</v>
      </c>
      <c r="B41" s="37" t="s">
        <v>32</v>
      </c>
      <c r="C41" s="38" t="s">
        <v>76</v>
      </c>
      <c r="D41" s="39" t="s">
        <v>45</v>
      </c>
      <c r="E41" s="39">
        <v>103138.73</v>
      </c>
      <c r="F41" s="40" t="str">
        <f t="shared" si="0"/>
        <v>-</v>
      </c>
    </row>
    <row r="42" spans="1:6" ht="15">
      <c r="A42" s="36" t="s">
        <v>77</v>
      </c>
      <c r="B42" s="37" t="s">
        <v>32</v>
      </c>
      <c r="C42" s="38" t="s">
        <v>78</v>
      </c>
      <c r="D42" s="39">
        <v>4524000</v>
      </c>
      <c r="E42" s="39">
        <v>5619821.8799999999</v>
      </c>
      <c r="F42" s="40" t="str">
        <f t="shared" si="0"/>
        <v>-</v>
      </c>
    </row>
    <row r="43" spans="1:6" ht="15">
      <c r="A43" s="36" t="s">
        <v>79</v>
      </c>
      <c r="B43" s="37" t="s">
        <v>32</v>
      </c>
      <c r="C43" s="38" t="s">
        <v>80</v>
      </c>
      <c r="D43" s="39">
        <v>1556500</v>
      </c>
      <c r="E43" s="39">
        <v>2104886</v>
      </c>
      <c r="F43" s="40" t="str">
        <f t="shared" si="0"/>
        <v>-</v>
      </c>
    </row>
    <row r="44" spans="1:6" ht="28.15" customHeight="1">
      <c r="A44" s="36" t="s">
        <v>81</v>
      </c>
      <c r="B44" s="37" t="s">
        <v>32</v>
      </c>
      <c r="C44" s="38" t="s">
        <v>82</v>
      </c>
      <c r="D44" s="39">
        <v>1556500</v>
      </c>
      <c r="E44" s="39">
        <v>2104886</v>
      </c>
      <c r="F44" s="40" t="str">
        <f t="shared" si="0"/>
        <v>-</v>
      </c>
    </row>
    <row r="45" spans="1:6" ht="15">
      <c r="A45" s="36" t="s">
        <v>83</v>
      </c>
      <c r="B45" s="37" t="s">
        <v>32</v>
      </c>
      <c r="C45" s="38" t="s">
        <v>84</v>
      </c>
      <c r="D45" s="39">
        <v>2967500</v>
      </c>
      <c r="E45" s="39">
        <v>3514935.88</v>
      </c>
      <c r="F45" s="40" t="str">
        <f t="shared" si="0"/>
        <v>-</v>
      </c>
    </row>
    <row r="46" spans="1:6" ht="28.15" customHeight="1">
      <c r="A46" s="36" t="s">
        <v>85</v>
      </c>
      <c r="B46" s="37" t="s">
        <v>32</v>
      </c>
      <c r="C46" s="38" t="s">
        <v>86</v>
      </c>
      <c r="D46" s="39">
        <v>2967500</v>
      </c>
      <c r="E46" s="39">
        <v>3514935.88</v>
      </c>
      <c r="F46" s="40" t="str">
        <f t="shared" si="0"/>
        <v>-</v>
      </c>
    </row>
    <row r="47" spans="1:6" ht="15">
      <c r="A47" s="36" t="s">
        <v>87</v>
      </c>
      <c r="B47" s="37" t="s">
        <v>32</v>
      </c>
      <c r="C47" s="38" t="s">
        <v>88</v>
      </c>
      <c r="D47" s="39">
        <v>1400</v>
      </c>
      <c r="E47" s="39">
        <v>800</v>
      </c>
      <c r="F47" s="40">
        <f t="shared" si="0"/>
        <v>600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1400</v>
      </c>
      <c r="E48" s="39">
        <v>800</v>
      </c>
      <c r="F48" s="40">
        <f t="shared" si="0"/>
        <v>600</v>
      </c>
    </row>
    <row r="49" spans="1:6" ht="46.9" customHeight="1">
      <c r="A49" s="36" t="s">
        <v>91</v>
      </c>
      <c r="B49" s="37" t="s">
        <v>32</v>
      </c>
      <c r="C49" s="38" t="s">
        <v>92</v>
      </c>
      <c r="D49" s="39">
        <v>1400</v>
      </c>
      <c r="E49" s="39">
        <v>800</v>
      </c>
      <c r="F49" s="40">
        <f t="shared" si="0"/>
        <v>600</v>
      </c>
    </row>
    <row r="50" spans="1:6" ht="46.9" customHeight="1">
      <c r="A50" s="36" t="s">
        <v>91</v>
      </c>
      <c r="B50" s="37" t="s">
        <v>32</v>
      </c>
      <c r="C50" s="38" t="s">
        <v>93</v>
      </c>
      <c r="D50" s="39" t="s">
        <v>45</v>
      </c>
      <c r="E50" s="39">
        <v>800</v>
      </c>
      <c r="F50" s="40" t="str">
        <f t="shared" si="0"/>
        <v>-</v>
      </c>
    </row>
    <row r="51" spans="1:6" ht="18.75" customHeight="1">
      <c r="A51" s="36" t="s">
        <v>94</v>
      </c>
      <c r="B51" s="37" t="s">
        <v>32</v>
      </c>
      <c r="C51" s="38" t="s">
        <v>95</v>
      </c>
      <c r="D51" s="39">
        <v>4000</v>
      </c>
      <c r="E51" s="39">
        <v>4697.0200000000004</v>
      </c>
      <c r="F51" s="40" t="str">
        <f t="shared" si="0"/>
        <v>-</v>
      </c>
    </row>
    <row r="52" spans="1:6" ht="15">
      <c r="A52" s="36" t="s">
        <v>96</v>
      </c>
      <c r="B52" s="37" t="s">
        <v>32</v>
      </c>
      <c r="C52" s="38" t="s">
        <v>97</v>
      </c>
      <c r="D52" s="39">
        <v>4000</v>
      </c>
      <c r="E52" s="39">
        <v>4697.0200000000004</v>
      </c>
      <c r="F52" s="40" t="str">
        <f t="shared" si="0"/>
        <v>-</v>
      </c>
    </row>
    <row r="53" spans="1:6" ht="15">
      <c r="A53" s="36" t="s">
        <v>98</v>
      </c>
      <c r="B53" s="37" t="s">
        <v>32</v>
      </c>
      <c r="C53" s="38" t="s">
        <v>99</v>
      </c>
      <c r="D53" s="39">
        <v>4000</v>
      </c>
      <c r="E53" s="39">
        <v>4697.0200000000004</v>
      </c>
      <c r="F53" s="40" t="str">
        <f t="shared" ref="F53:F76" si="1">IF(OR(D53="-",IF(E53="-",0,E53)&gt;=IF(D53="-",0,D53)),"-",IF(D53="-",0,D53)-IF(E53="-",0,E53))</f>
        <v>-</v>
      </c>
    </row>
    <row r="54" spans="1:6" ht="18.75" customHeight="1">
      <c r="A54" s="36" t="s">
        <v>100</v>
      </c>
      <c r="B54" s="37" t="s">
        <v>32</v>
      </c>
      <c r="C54" s="38" t="s">
        <v>101</v>
      </c>
      <c r="D54" s="39">
        <v>4000</v>
      </c>
      <c r="E54" s="39">
        <v>4697.0200000000004</v>
      </c>
      <c r="F54" s="40" t="str">
        <f t="shared" si="1"/>
        <v>-</v>
      </c>
    </row>
    <row r="55" spans="1:6" ht="15">
      <c r="A55" s="36" t="s">
        <v>102</v>
      </c>
      <c r="B55" s="37" t="s">
        <v>32</v>
      </c>
      <c r="C55" s="38" t="s">
        <v>103</v>
      </c>
      <c r="D55" s="39">
        <v>2500</v>
      </c>
      <c r="E55" s="39">
        <v>5800</v>
      </c>
      <c r="F55" s="40" t="str">
        <f t="shared" si="1"/>
        <v>-</v>
      </c>
    </row>
    <row r="56" spans="1:6" ht="28.15" customHeight="1">
      <c r="A56" s="36" t="s">
        <v>104</v>
      </c>
      <c r="B56" s="37" t="s">
        <v>32</v>
      </c>
      <c r="C56" s="38" t="s">
        <v>105</v>
      </c>
      <c r="D56" s="39">
        <v>2500</v>
      </c>
      <c r="E56" s="39">
        <v>5800</v>
      </c>
      <c r="F56" s="40" t="str">
        <f t="shared" si="1"/>
        <v>-</v>
      </c>
    </row>
    <row r="57" spans="1:6" ht="37.700000000000003" customHeight="1">
      <c r="A57" s="36" t="s">
        <v>106</v>
      </c>
      <c r="B57" s="37" t="s">
        <v>32</v>
      </c>
      <c r="C57" s="38" t="s">
        <v>107</v>
      </c>
      <c r="D57" s="39">
        <v>2500</v>
      </c>
      <c r="E57" s="39">
        <v>5800</v>
      </c>
      <c r="F57" s="40" t="str">
        <f t="shared" si="1"/>
        <v>-</v>
      </c>
    </row>
    <row r="58" spans="1:6" ht="15">
      <c r="A58" s="36" t="s">
        <v>108</v>
      </c>
      <c r="B58" s="37" t="s">
        <v>32</v>
      </c>
      <c r="C58" s="38" t="s">
        <v>109</v>
      </c>
      <c r="D58" s="39">
        <v>4584846.6399999997</v>
      </c>
      <c r="E58" s="39">
        <v>4584846.6399999997</v>
      </c>
      <c r="F58" s="40" t="str">
        <f t="shared" si="1"/>
        <v>-</v>
      </c>
    </row>
    <row r="59" spans="1:6" ht="28.15" customHeight="1">
      <c r="A59" s="36" t="s">
        <v>110</v>
      </c>
      <c r="B59" s="37" t="s">
        <v>32</v>
      </c>
      <c r="C59" s="38" t="s">
        <v>111</v>
      </c>
      <c r="D59" s="39">
        <v>4538600</v>
      </c>
      <c r="E59" s="39">
        <v>4538600</v>
      </c>
      <c r="F59" s="40" t="str">
        <f t="shared" si="1"/>
        <v>-</v>
      </c>
    </row>
    <row r="60" spans="1:6" ht="18.75" customHeight="1">
      <c r="A60" s="36" t="s">
        <v>112</v>
      </c>
      <c r="B60" s="37" t="s">
        <v>32</v>
      </c>
      <c r="C60" s="38" t="s">
        <v>113</v>
      </c>
      <c r="D60" s="39">
        <v>3203600</v>
      </c>
      <c r="E60" s="39">
        <v>3203600</v>
      </c>
      <c r="F60" s="40" t="str">
        <f t="shared" si="1"/>
        <v>-</v>
      </c>
    </row>
    <row r="61" spans="1:6" ht="18.75" customHeight="1">
      <c r="A61" s="36" t="s">
        <v>114</v>
      </c>
      <c r="B61" s="37" t="s">
        <v>32</v>
      </c>
      <c r="C61" s="38" t="s">
        <v>115</v>
      </c>
      <c r="D61" s="39">
        <v>519100</v>
      </c>
      <c r="E61" s="39">
        <v>519100</v>
      </c>
      <c r="F61" s="40" t="str">
        <f t="shared" si="1"/>
        <v>-</v>
      </c>
    </row>
    <row r="62" spans="1:6" ht="18.75" customHeight="1">
      <c r="A62" s="36" t="s">
        <v>116</v>
      </c>
      <c r="B62" s="37" t="s">
        <v>32</v>
      </c>
      <c r="C62" s="38" t="s">
        <v>117</v>
      </c>
      <c r="D62" s="39">
        <v>519100</v>
      </c>
      <c r="E62" s="39">
        <v>519100</v>
      </c>
      <c r="F62" s="40" t="str">
        <f t="shared" si="1"/>
        <v>-</v>
      </c>
    </row>
    <row r="63" spans="1:6" ht="28.15" customHeight="1">
      <c r="A63" s="36" t="s">
        <v>118</v>
      </c>
      <c r="B63" s="37" t="s">
        <v>32</v>
      </c>
      <c r="C63" s="38" t="s">
        <v>119</v>
      </c>
      <c r="D63" s="39">
        <v>2684500</v>
      </c>
      <c r="E63" s="39">
        <v>2684500</v>
      </c>
      <c r="F63" s="40" t="str">
        <f t="shared" si="1"/>
        <v>-</v>
      </c>
    </row>
    <row r="64" spans="1:6" ht="28.15" customHeight="1">
      <c r="A64" s="36" t="s">
        <v>120</v>
      </c>
      <c r="B64" s="37" t="s">
        <v>32</v>
      </c>
      <c r="C64" s="38" t="s">
        <v>121</v>
      </c>
      <c r="D64" s="39">
        <v>2684500</v>
      </c>
      <c r="E64" s="39">
        <v>2684500</v>
      </c>
      <c r="F64" s="40" t="str">
        <f t="shared" si="1"/>
        <v>-</v>
      </c>
    </row>
    <row r="65" spans="1:6" ht="18.75" customHeight="1">
      <c r="A65" s="36" t="s">
        <v>122</v>
      </c>
      <c r="B65" s="37" t="s">
        <v>32</v>
      </c>
      <c r="C65" s="38" t="s">
        <v>123</v>
      </c>
      <c r="D65" s="39">
        <v>165600</v>
      </c>
      <c r="E65" s="39">
        <v>165600</v>
      </c>
      <c r="F65" s="40" t="str">
        <f t="shared" si="1"/>
        <v>-</v>
      </c>
    </row>
    <row r="66" spans="1:6" ht="28.15" customHeight="1">
      <c r="A66" s="36" t="s">
        <v>124</v>
      </c>
      <c r="B66" s="37" t="s">
        <v>32</v>
      </c>
      <c r="C66" s="38" t="s">
        <v>125</v>
      </c>
      <c r="D66" s="39">
        <v>200</v>
      </c>
      <c r="E66" s="39">
        <v>200</v>
      </c>
      <c r="F66" s="40" t="str">
        <f t="shared" si="1"/>
        <v>-</v>
      </c>
    </row>
    <row r="67" spans="1:6" ht="28.15" customHeight="1">
      <c r="A67" s="36" t="s">
        <v>126</v>
      </c>
      <c r="B67" s="37" t="s">
        <v>32</v>
      </c>
      <c r="C67" s="38" t="s">
        <v>127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>
      <c r="A68" s="36" t="s">
        <v>128</v>
      </c>
      <c r="B68" s="37" t="s">
        <v>32</v>
      </c>
      <c r="C68" s="38" t="s">
        <v>129</v>
      </c>
      <c r="D68" s="39">
        <v>165400</v>
      </c>
      <c r="E68" s="39">
        <v>165400</v>
      </c>
      <c r="F68" s="40" t="str">
        <f t="shared" si="1"/>
        <v>-</v>
      </c>
    </row>
    <row r="69" spans="1:6" ht="37.700000000000003" customHeight="1">
      <c r="A69" s="36" t="s">
        <v>130</v>
      </c>
      <c r="B69" s="37" t="s">
        <v>32</v>
      </c>
      <c r="C69" s="38" t="s">
        <v>131</v>
      </c>
      <c r="D69" s="39">
        <v>165400</v>
      </c>
      <c r="E69" s="39">
        <v>165400</v>
      </c>
      <c r="F69" s="40" t="str">
        <f t="shared" si="1"/>
        <v>-</v>
      </c>
    </row>
    <row r="70" spans="1:6" ht="15">
      <c r="A70" s="36" t="s">
        <v>132</v>
      </c>
      <c r="B70" s="37" t="s">
        <v>32</v>
      </c>
      <c r="C70" s="38" t="s">
        <v>133</v>
      </c>
      <c r="D70" s="39">
        <v>1169400</v>
      </c>
      <c r="E70" s="39">
        <v>1169400</v>
      </c>
      <c r="F70" s="40" t="str">
        <f t="shared" si="1"/>
        <v>-</v>
      </c>
    </row>
    <row r="71" spans="1:6" ht="37.700000000000003" customHeight="1">
      <c r="A71" s="36" t="s">
        <v>134</v>
      </c>
      <c r="B71" s="37" t="s">
        <v>32</v>
      </c>
      <c r="C71" s="38" t="s">
        <v>135</v>
      </c>
      <c r="D71" s="39">
        <v>1169400</v>
      </c>
      <c r="E71" s="39">
        <v>1169400</v>
      </c>
      <c r="F71" s="40" t="str">
        <f t="shared" si="1"/>
        <v>-</v>
      </c>
    </row>
    <row r="72" spans="1:6" ht="46.9" customHeight="1">
      <c r="A72" s="36" t="s">
        <v>136</v>
      </c>
      <c r="B72" s="37" t="s">
        <v>32</v>
      </c>
      <c r="C72" s="38" t="s">
        <v>137</v>
      </c>
      <c r="D72" s="39">
        <v>1169400</v>
      </c>
      <c r="E72" s="39">
        <v>1169400</v>
      </c>
      <c r="F72" s="40" t="str">
        <f t="shared" si="1"/>
        <v>-</v>
      </c>
    </row>
    <row r="73" spans="1:6" ht="46.9" customHeight="1">
      <c r="A73" s="36" t="s">
        <v>138</v>
      </c>
      <c r="B73" s="37" t="s">
        <v>32</v>
      </c>
      <c r="C73" s="38" t="s">
        <v>139</v>
      </c>
      <c r="D73" s="39">
        <v>46246.64</v>
      </c>
      <c r="E73" s="39">
        <v>46246.64</v>
      </c>
      <c r="F73" s="40" t="str">
        <f t="shared" si="1"/>
        <v>-</v>
      </c>
    </row>
    <row r="74" spans="1:6" ht="65.849999999999994" customHeight="1">
      <c r="A74" s="41" t="s">
        <v>140</v>
      </c>
      <c r="B74" s="37" t="s">
        <v>32</v>
      </c>
      <c r="C74" s="38" t="s">
        <v>141</v>
      </c>
      <c r="D74" s="39">
        <v>46246.64</v>
      </c>
      <c r="E74" s="39">
        <v>46246.64</v>
      </c>
      <c r="F74" s="40" t="str">
        <f t="shared" si="1"/>
        <v>-</v>
      </c>
    </row>
    <row r="75" spans="1:6" ht="56.45" customHeight="1">
      <c r="A75" s="41" t="s">
        <v>142</v>
      </c>
      <c r="B75" s="37" t="s">
        <v>32</v>
      </c>
      <c r="C75" s="38" t="s">
        <v>143</v>
      </c>
      <c r="D75" s="39">
        <v>46246.64</v>
      </c>
      <c r="E75" s="39">
        <v>46246.64</v>
      </c>
      <c r="F75" s="40" t="str">
        <f t="shared" si="1"/>
        <v>-</v>
      </c>
    </row>
    <row r="76" spans="1:6" ht="37.700000000000003" customHeight="1">
      <c r="A76" s="36" t="s">
        <v>144</v>
      </c>
      <c r="B76" s="37" t="s">
        <v>32</v>
      </c>
      <c r="C76" s="38" t="s">
        <v>145</v>
      </c>
      <c r="D76" s="39">
        <v>46246.64</v>
      </c>
      <c r="E76" s="39">
        <v>46246.64</v>
      </c>
      <c r="F76" s="40" t="str">
        <f t="shared" si="1"/>
        <v>-</v>
      </c>
    </row>
    <row r="77" spans="1:6" ht="12.75" customHeight="1">
      <c r="A77" s="42"/>
      <c r="B77" s="43"/>
      <c r="C77" s="43"/>
      <c r="D77" s="44"/>
      <c r="E77" s="44"/>
      <c r="F77" s="44"/>
    </row>
  </sheetData>
  <mergeCells count="12">
    <mergeCell ref="C11:C17"/>
    <mergeCell ref="A11:A17"/>
    <mergeCell ref="B7:D7"/>
    <mergeCell ref="A1:D1"/>
    <mergeCell ref="A4:D4"/>
    <mergeCell ref="A2:D2"/>
    <mergeCell ref="B6:D6"/>
    <mergeCell ref="F11:F17"/>
    <mergeCell ref="E11:E17"/>
    <mergeCell ref="A10:D10"/>
    <mergeCell ref="B11:B17"/>
    <mergeCell ref="D11:D17"/>
  </mergeCells>
  <phoneticPr fontId="130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9"/>
  <sheetViews>
    <sheetView showGridLines="0" topLeftCell="A78" workbookViewId="0">
      <selection activeCell="A56" sqref="A5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9" t="s">
        <v>146</v>
      </c>
      <c r="B2" s="119"/>
      <c r="C2" s="119"/>
      <c r="D2" s="119"/>
      <c r="E2" s="18"/>
      <c r="F2" s="14" t="s">
        <v>147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8" t="s">
        <v>22</v>
      </c>
      <c r="B4" s="120" t="s">
        <v>23</v>
      </c>
      <c r="C4" s="126" t="s">
        <v>148</v>
      </c>
      <c r="D4" s="116" t="s">
        <v>25</v>
      </c>
      <c r="E4" s="131" t="s">
        <v>26</v>
      </c>
      <c r="F4" s="113" t="s">
        <v>27</v>
      </c>
    </row>
    <row r="5" spans="1:6" ht="5.45" customHeight="1">
      <c r="A5" s="129"/>
      <c r="B5" s="121"/>
      <c r="C5" s="127"/>
      <c r="D5" s="117"/>
      <c r="E5" s="132"/>
      <c r="F5" s="114"/>
    </row>
    <row r="6" spans="1:6" ht="9.6" customHeight="1">
      <c r="A6" s="129"/>
      <c r="B6" s="121"/>
      <c r="C6" s="127"/>
      <c r="D6" s="117"/>
      <c r="E6" s="132"/>
      <c r="F6" s="114"/>
    </row>
    <row r="7" spans="1:6" ht="6" customHeight="1">
      <c r="A7" s="129"/>
      <c r="B7" s="121"/>
      <c r="C7" s="127"/>
      <c r="D7" s="117"/>
      <c r="E7" s="132"/>
      <c r="F7" s="114"/>
    </row>
    <row r="8" spans="1:6" ht="6.6" customHeight="1">
      <c r="A8" s="129"/>
      <c r="B8" s="121"/>
      <c r="C8" s="127"/>
      <c r="D8" s="117"/>
      <c r="E8" s="132"/>
      <c r="F8" s="114"/>
    </row>
    <row r="9" spans="1:6" ht="10.9" customHeight="1">
      <c r="A9" s="129"/>
      <c r="B9" s="121"/>
      <c r="C9" s="127"/>
      <c r="D9" s="117"/>
      <c r="E9" s="132"/>
      <c r="F9" s="114"/>
    </row>
    <row r="10" spans="1:6" ht="4.1500000000000004" hidden="1" customHeight="1">
      <c r="A10" s="129"/>
      <c r="B10" s="121"/>
      <c r="C10" s="48"/>
      <c r="D10" s="117"/>
      <c r="E10" s="49"/>
      <c r="F10" s="50"/>
    </row>
    <row r="11" spans="1:6" ht="13.15" hidden="1" customHeight="1">
      <c r="A11" s="130"/>
      <c r="B11" s="122"/>
      <c r="C11" s="51"/>
      <c r="D11" s="118"/>
      <c r="E11" s="52"/>
      <c r="F11" s="53"/>
    </row>
    <row r="12" spans="1:6" ht="13.5" customHeight="1" thickBo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149</v>
      </c>
      <c r="B13" s="56" t="s">
        <v>150</v>
      </c>
      <c r="C13" s="57" t="s">
        <v>151</v>
      </c>
      <c r="D13" s="58">
        <v>14135746.640000001</v>
      </c>
      <c r="E13" s="59">
        <v>13198116.85</v>
      </c>
      <c r="F13" s="60">
        <f>IF(OR(D13="-",IF(E13="-",0,E13)&gt;=IF(D13="-",0,D13)),"-",IF(D13="-",0,D13)-IF(E13="-",0,E13))</f>
        <v>937629.79000000097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29.25" customHeight="1">
      <c r="A15" s="55" t="s">
        <v>152</v>
      </c>
      <c r="B15" s="56" t="s">
        <v>150</v>
      </c>
      <c r="C15" s="57" t="s">
        <v>153</v>
      </c>
      <c r="D15" s="58">
        <v>14135746.640000001</v>
      </c>
      <c r="E15" s="59">
        <v>13198116.85</v>
      </c>
      <c r="F15" s="60">
        <f t="shared" ref="F15:F34" si="0">IF(OR(D15="-",IF(E15="-",0,E15)&gt;=IF(D15="-",0,D15)),"-",IF(D15="-",0,D15)-IF(E15="-",0,E15))</f>
        <v>937629.79000000097</v>
      </c>
    </row>
    <row r="16" spans="1:6" ht="15">
      <c r="A16" s="67" t="s">
        <v>154</v>
      </c>
      <c r="B16" s="68" t="s">
        <v>150</v>
      </c>
      <c r="C16" s="69" t="s">
        <v>155</v>
      </c>
      <c r="D16" s="70">
        <v>8863900</v>
      </c>
      <c r="E16" s="71">
        <v>8131561.9500000002</v>
      </c>
      <c r="F16" s="72">
        <f t="shared" si="0"/>
        <v>732338.04999999981</v>
      </c>
    </row>
    <row r="17" spans="1:6" ht="39.75" customHeight="1">
      <c r="A17" s="67" t="s">
        <v>156</v>
      </c>
      <c r="B17" s="68" t="s">
        <v>150</v>
      </c>
      <c r="C17" s="69" t="s">
        <v>157</v>
      </c>
      <c r="D17" s="70">
        <v>8820900</v>
      </c>
      <c r="E17" s="71">
        <v>8088861.9500000002</v>
      </c>
      <c r="F17" s="72">
        <f t="shared" si="0"/>
        <v>732038.04999999981</v>
      </c>
    </row>
    <row r="18" spans="1:6" ht="66.75" customHeight="1">
      <c r="A18" s="67" t="s">
        <v>158</v>
      </c>
      <c r="B18" s="68" t="s">
        <v>150</v>
      </c>
      <c r="C18" s="69" t="s">
        <v>159</v>
      </c>
      <c r="D18" s="70">
        <v>19800</v>
      </c>
      <c r="E18" s="71">
        <v>19800</v>
      </c>
      <c r="F18" s="72" t="str">
        <f t="shared" si="0"/>
        <v>-</v>
      </c>
    </row>
    <row r="19" spans="1:6" ht="15">
      <c r="A19" s="67" t="s">
        <v>132</v>
      </c>
      <c r="B19" s="68" t="s">
        <v>150</v>
      </c>
      <c r="C19" s="69" t="s">
        <v>160</v>
      </c>
      <c r="D19" s="70">
        <v>19800</v>
      </c>
      <c r="E19" s="71">
        <v>19800</v>
      </c>
      <c r="F19" s="72" t="str">
        <f t="shared" si="0"/>
        <v>-</v>
      </c>
    </row>
    <row r="20" spans="1:6" ht="61.5" customHeight="1">
      <c r="A20" s="67" t="s">
        <v>158</v>
      </c>
      <c r="B20" s="68" t="s">
        <v>150</v>
      </c>
      <c r="C20" s="69" t="s">
        <v>161</v>
      </c>
      <c r="D20" s="70">
        <v>145000</v>
      </c>
      <c r="E20" s="71">
        <v>145000</v>
      </c>
      <c r="F20" s="72" t="str">
        <f t="shared" si="0"/>
        <v>-</v>
      </c>
    </row>
    <row r="21" spans="1:6" ht="21" customHeight="1">
      <c r="A21" s="67" t="s">
        <v>132</v>
      </c>
      <c r="B21" s="68" t="s">
        <v>150</v>
      </c>
      <c r="C21" s="69" t="s">
        <v>162</v>
      </c>
      <c r="D21" s="70">
        <v>145000</v>
      </c>
      <c r="E21" s="71">
        <v>145000</v>
      </c>
      <c r="F21" s="72" t="str">
        <f t="shared" si="0"/>
        <v>-</v>
      </c>
    </row>
    <row r="22" spans="1:6" ht="33.75" customHeight="1">
      <c r="A22" s="67" t="s">
        <v>163</v>
      </c>
      <c r="B22" s="68" t="s">
        <v>150</v>
      </c>
      <c r="C22" s="69" t="s">
        <v>164</v>
      </c>
      <c r="D22" s="70">
        <v>7387700</v>
      </c>
      <c r="E22" s="71">
        <v>6751925.2599999998</v>
      </c>
      <c r="F22" s="72">
        <f t="shared" si="0"/>
        <v>635774.74000000022</v>
      </c>
    </row>
    <row r="23" spans="1:6" ht="29.25" customHeight="1">
      <c r="A23" s="67" t="s">
        <v>165</v>
      </c>
      <c r="B23" s="68" t="s">
        <v>150</v>
      </c>
      <c r="C23" s="69" t="s">
        <v>166</v>
      </c>
      <c r="D23" s="70">
        <v>7387700</v>
      </c>
      <c r="E23" s="71">
        <v>6751925.2599999998</v>
      </c>
      <c r="F23" s="72">
        <f t="shared" si="0"/>
        <v>635774.74000000022</v>
      </c>
    </row>
    <row r="24" spans="1:6" ht="29.25" customHeight="1">
      <c r="A24" s="67" t="s">
        <v>167</v>
      </c>
      <c r="B24" s="68" t="s">
        <v>150</v>
      </c>
      <c r="C24" s="69" t="s">
        <v>168</v>
      </c>
      <c r="D24" s="70">
        <v>5674100</v>
      </c>
      <c r="E24" s="71">
        <v>5194088.34</v>
      </c>
      <c r="F24" s="72">
        <f t="shared" si="0"/>
        <v>480011.66000000015</v>
      </c>
    </row>
    <row r="25" spans="1:6" ht="42" customHeight="1">
      <c r="A25" s="67" t="s">
        <v>169</v>
      </c>
      <c r="B25" s="68" t="s">
        <v>150</v>
      </c>
      <c r="C25" s="69" t="s">
        <v>170</v>
      </c>
      <c r="D25" s="70">
        <v>1713600</v>
      </c>
      <c r="E25" s="71">
        <v>1557836.92</v>
      </c>
      <c r="F25" s="72">
        <f t="shared" si="0"/>
        <v>155763.08000000007</v>
      </c>
    </row>
    <row r="26" spans="1:6" ht="30.75" customHeight="1">
      <c r="A26" s="67" t="s">
        <v>171</v>
      </c>
      <c r="B26" s="68" t="s">
        <v>150</v>
      </c>
      <c r="C26" s="69" t="s">
        <v>172</v>
      </c>
      <c r="D26" s="70">
        <v>1268200</v>
      </c>
      <c r="E26" s="71">
        <v>1171936.69</v>
      </c>
      <c r="F26" s="72">
        <f t="shared" si="0"/>
        <v>96263.310000000056</v>
      </c>
    </row>
    <row r="27" spans="1:6" ht="35.25" customHeight="1">
      <c r="A27" s="67" t="s">
        <v>165</v>
      </c>
      <c r="B27" s="68" t="s">
        <v>150</v>
      </c>
      <c r="C27" s="69" t="s">
        <v>173</v>
      </c>
      <c r="D27" s="70">
        <v>328500</v>
      </c>
      <c r="E27" s="71">
        <v>328369.2</v>
      </c>
      <c r="F27" s="72">
        <f t="shared" si="0"/>
        <v>130.79999999998836</v>
      </c>
    </row>
    <row r="28" spans="1:6" ht="39.75" customHeight="1">
      <c r="A28" s="67" t="s">
        <v>174</v>
      </c>
      <c r="B28" s="68" t="s">
        <v>150</v>
      </c>
      <c r="C28" s="69" t="s">
        <v>175</v>
      </c>
      <c r="D28" s="70">
        <v>328500</v>
      </c>
      <c r="E28" s="71">
        <v>328369.2</v>
      </c>
      <c r="F28" s="72">
        <f t="shared" si="0"/>
        <v>130.79999999998836</v>
      </c>
    </row>
    <row r="29" spans="1:6" ht="30" customHeight="1">
      <c r="A29" s="67" t="s">
        <v>177</v>
      </c>
      <c r="B29" s="68" t="s">
        <v>150</v>
      </c>
      <c r="C29" s="69" t="s">
        <v>178</v>
      </c>
      <c r="D29" s="70">
        <v>909400</v>
      </c>
      <c r="E29" s="71">
        <v>815872.14</v>
      </c>
      <c r="F29" s="72">
        <f t="shared" si="0"/>
        <v>93527.859999999986</v>
      </c>
    </row>
    <row r="30" spans="1:6" ht="15">
      <c r="A30" s="67" t="s">
        <v>179</v>
      </c>
      <c r="B30" s="68" t="s">
        <v>150</v>
      </c>
      <c r="C30" s="69" t="s">
        <v>180</v>
      </c>
      <c r="D30" s="70">
        <v>822700</v>
      </c>
      <c r="E30" s="71">
        <v>768126.13</v>
      </c>
      <c r="F30" s="72">
        <f t="shared" si="0"/>
        <v>54573.869999999995</v>
      </c>
    </row>
    <row r="31" spans="1:6" ht="15">
      <c r="A31" s="67" t="s">
        <v>181</v>
      </c>
      <c r="B31" s="68" t="s">
        <v>150</v>
      </c>
      <c r="C31" s="69" t="s">
        <v>182</v>
      </c>
      <c r="D31" s="70">
        <v>86700</v>
      </c>
      <c r="E31" s="71">
        <v>47746.01</v>
      </c>
      <c r="F31" s="72">
        <f t="shared" si="0"/>
        <v>38953.99</v>
      </c>
    </row>
    <row r="32" spans="1:6" ht="15">
      <c r="A32" s="67" t="s">
        <v>183</v>
      </c>
      <c r="B32" s="68" t="s">
        <v>150</v>
      </c>
      <c r="C32" s="69" t="s">
        <v>184</v>
      </c>
      <c r="D32" s="70">
        <v>30300</v>
      </c>
      <c r="E32" s="71">
        <v>27695.35</v>
      </c>
      <c r="F32" s="72">
        <f t="shared" si="0"/>
        <v>2604.6500000000015</v>
      </c>
    </row>
    <row r="33" spans="1:6" ht="27.75" customHeight="1">
      <c r="A33" s="67" t="s">
        <v>185</v>
      </c>
      <c r="B33" s="68" t="s">
        <v>150</v>
      </c>
      <c r="C33" s="69" t="s">
        <v>186</v>
      </c>
      <c r="D33" s="70">
        <v>10000</v>
      </c>
      <c r="E33" s="71">
        <v>9474</v>
      </c>
      <c r="F33" s="72">
        <f t="shared" si="0"/>
        <v>526</v>
      </c>
    </row>
    <row r="34" spans="1:6" ht="15">
      <c r="A34" s="67" t="s">
        <v>187</v>
      </c>
      <c r="B34" s="68" t="s">
        <v>150</v>
      </c>
      <c r="C34" s="69" t="s">
        <v>188</v>
      </c>
      <c r="D34" s="70">
        <v>13500</v>
      </c>
      <c r="E34" s="71">
        <v>12825</v>
      </c>
      <c r="F34" s="72">
        <f t="shared" si="0"/>
        <v>675</v>
      </c>
    </row>
    <row r="35" spans="1:6" ht="15">
      <c r="A35" s="67" t="s">
        <v>189</v>
      </c>
      <c r="B35" s="68" t="s">
        <v>150</v>
      </c>
      <c r="C35" s="69" t="s">
        <v>190</v>
      </c>
      <c r="D35" s="70">
        <v>6800</v>
      </c>
      <c r="E35" s="71">
        <v>5396.35</v>
      </c>
      <c r="F35" s="72">
        <f t="shared" ref="F35:F54" si="1">IF(OR(D35="-",IF(E35="-",0,E35)&gt;=IF(D35="-",0,D35)),"-",IF(D35="-",0,D35)-IF(E35="-",0,E35))</f>
        <v>1403.6499999999996</v>
      </c>
    </row>
    <row r="36" spans="1:6" ht="75" customHeight="1">
      <c r="A36" s="73" t="s">
        <v>191</v>
      </c>
      <c r="B36" s="68" t="s">
        <v>150</v>
      </c>
      <c r="C36" s="69" t="s">
        <v>192</v>
      </c>
      <c r="D36" s="70">
        <v>200</v>
      </c>
      <c r="E36" s="71">
        <v>200</v>
      </c>
      <c r="F36" s="72" t="str">
        <f t="shared" si="1"/>
        <v>-</v>
      </c>
    </row>
    <row r="37" spans="1:6" ht="31.5" customHeight="1">
      <c r="A37" s="67" t="s">
        <v>177</v>
      </c>
      <c r="B37" s="68" t="s">
        <v>150</v>
      </c>
      <c r="C37" s="69" t="s">
        <v>193</v>
      </c>
      <c r="D37" s="70">
        <v>200</v>
      </c>
      <c r="E37" s="71">
        <v>200</v>
      </c>
      <c r="F37" s="72" t="str">
        <f t="shared" si="1"/>
        <v>-</v>
      </c>
    </row>
    <row r="38" spans="1:6" ht="15">
      <c r="A38" s="67" t="s">
        <v>179</v>
      </c>
      <c r="B38" s="68" t="s">
        <v>150</v>
      </c>
      <c r="C38" s="69" t="s">
        <v>194</v>
      </c>
      <c r="D38" s="70">
        <v>200</v>
      </c>
      <c r="E38" s="71">
        <v>200</v>
      </c>
      <c r="F38" s="72" t="str">
        <f t="shared" si="1"/>
        <v>-</v>
      </c>
    </row>
    <row r="39" spans="1:6" ht="15">
      <c r="A39" s="67" t="s">
        <v>195</v>
      </c>
      <c r="B39" s="68" t="s">
        <v>150</v>
      </c>
      <c r="C39" s="69" t="s">
        <v>196</v>
      </c>
      <c r="D39" s="70">
        <v>43000</v>
      </c>
      <c r="E39" s="71">
        <v>42700</v>
      </c>
      <c r="F39" s="72">
        <f t="shared" si="1"/>
        <v>300</v>
      </c>
    </row>
    <row r="40" spans="1:6" ht="30.75" customHeight="1">
      <c r="A40" s="67" t="s">
        <v>197</v>
      </c>
      <c r="B40" s="68" t="s">
        <v>150</v>
      </c>
      <c r="C40" s="69" t="s">
        <v>198</v>
      </c>
      <c r="D40" s="70">
        <v>18000</v>
      </c>
      <c r="E40" s="71">
        <v>17700</v>
      </c>
      <c r="F40" s="72">
        <f t="shared" si="1"/>
        <v>300</v>
      </c>
    </row>
    <row r="41" spans="1:6" ht="30" customHeight="1">
      <c r="A41" s="67" t="s">
        <v>177</v>
      </c>
      <c r="B41" s="68" t="s">
        <v>150</v>
      </c>
      <c r="C41" s="69" t="s">
        <v>199</v>
      </c>
      <c r="D41" s="70">
        <v>18000</v>
      </c>
      <c r="E41" s="71">
        <v>17700</v>
      </c>
      <c r="F41" s="72">
        <f t="shared" si="1"/>
        <v>300</v>
      </c>
    </row>
    <row r="42" spans="1:6" ht="21" customHeight="1">
      <c r="A42" s="67" t="s">
        <v>179</v>
      </c>
      <c r="B42" s="68" t="s">
        <v>150</v>
      </c>
      <c r="C42" s="69" t="s">
        <v>200</v>
      </c>
      <c r="D42" s="70">
        <v>18000</v>
      </c>
      <c r="E42" s="71">
        <v>17700</v>
      </c>
      <c r="F42" s="72">
        <f t="shared" si="1"/>
        <v>300</v>
      </c>
    </row>
    <row r="43" spans="1:6" ht="30" customHeight="1">
      <c r="A43" s="67" t="s">
        <v>201</v>
      </c>
      <c r="B43" s="68" t="s">
        <v>150</v>
      </c>
      <c r="C43" s="69" t="s">
        <v>202</v>
      </c>
      <c r="D43" s="70">
        <v>5000</v>
      </c>
      <c r="E43" s="71">
        <v>5000</v>
      </c>
      <c r="F43" s="72" t="str">
        <f t="shared" si="1"/>
        <v>-</v>
      </c>
    </row>
    <row r="44" spans="1:6" ht="36.75" customHeight="1">
      <c r="A44" s="67" t="s">
        <v>177</v>
      </c>
      <c r="B44" s="68" t="s">
        <v>150</v>
      </c>
      <c r="C44" s="69" t="s">
        <v>203</v>
      </c>
      <c r="D44" s="70">
        <v>5000</v>
      </c>
      <c r="E44" s="71">
        <v>5000</v>
      </c>
      <c r="F44" s="72" t="str">
        <f t="shared" si="1"/>
        <v>-</v>
      </c>
    </row>
    <row r="45" spans="1:6" ht="25.5" customHeight="1">
      <c r="A45" s="67" t="s">
        <v>179</v>
      </c>
      <c r="B45" s="68" t="s">
        <v>150</v>
      </c>
      <c r="C45" s="69" t="s">
        <v>204</v>
      </c>
      <c r="D45" s="70">
        <v>5000</v>
      </c>
      <c r="E45" s="71">
        <v>5000</v>
      </c>
      <c r="F45" s="72" t="str">
        <f t="shared" si="1"/>
        <v>-</v>
      </c>
    </row>
    <row r="46" spans="1:6" ht="27" customHeight="1">
      <c r="A46" s="67" t="s">
        <v>205</v>
      </c>
      <c r="B46" s="68" t="s">
        <v>150</v>
      </c>
      <c r="C46" s="69" t="s">
        <v>206</v>
      </c>
      <c r="D46" s="70">
        <v>20000</v>
      </c>
      <c r="E46" s="71">
        <v>20000</v>
      </c>
      <c r="F46" s="72" t="str">
        <f t="shared" si="1"/>
        <v>-</v>
      </c>
    </row>
    <row r="47" spans="1:6" ht="15">
      <c r="A47" s="67" t="s">
        <v>183</v>
      </c>
      <c r="B47" s="68" t="s">
        <v>150</v>
      </c>
      <c r="C47" s="69" t="s">
        <v>207</v>
      </c>
      <c r="D47" s="70">
        <v>20000</v>
      </c>
      <c r="E47" s="71">
        <v>20000</v>
      </c>
      <c r="F47" s="72" t="str">
        <f t="shared" si="1"/>
        <v>-</v>
      </c>
    </row>
    <row r="48" spans="1:6" ht="15">
      <c r="A48" s="67" t="s">
        <v>189</v>
      </c>
      <c r="B48" s="68" t="s">
        <v>150</v>
      </c>
      <c r="C48" s="69" t="s">
        <v>208</v>
      </c>
      <c r="D48" s="70">
        <v>20000</v>
      </c>
      <c r="E48" s="71">
        <v>20000</v>
      </c>
      <c r="F48" s="72" t="str">
        <f t="shared" si="1"/>
        <v>-</v>
      </c>
    </row>
    <row r="49" spans="1:6" ht="15">
      <c r="A49" s="67" t="s">
        <v>209</v>
      </c>
      <c r="B49" s="68" t="s">
        <v>150</v>
      </c>
      <c r="C49" s="69" t="s">
        <v>210</v>
      </c>
      <c r="D49" s="70">
        <v>165400</v>
      </c>
      <c r="E49" s="71">
        <v>165400</v>
      </c>
      <c r="F49" s="72" t="str">
        <f t="shared" si="1"/>
        <v>-</v>
      </c>
    </row>
    <row r="50" spans="1:6" ht="15">
      <c r="A50" s="67" t="s">
        <v>211</v>
      </c>
      <c r="B50" s="68" t="s">
        <v>150</v>
      </c>
      <c r="C50" s="69" t="s">
        <v>212</v>
      </c>
      <c r="D50" s="70">
        <v>165400</v>
      </c>
      <c r="E50" s="71">
        <v>165400</v>
      </c>
      <c r="F50" s="72" t="str">
        <f t="shared" si="1"/>
        <v>-</v>
      </c>
    </row>
    <row r="51" spans="1:6" ht="45" customHeight="1">
      <c r="A51" s="67" t="s">
        <v>213</v>
      </c>
      <c r="B51" s="68" t="s">
        <v>150</v>
      </c>
      <c r="C51" s="69" t="s">
        <v>214</v>
      </c>
      <c r="D51" s="70">
        <v>165400</v>
      </c>
      <c r="E51" s="71">
        <v>165400</v>
      </c>
      <c r="F51" s="72" t="str">
        <f t="shared" si="1"/>
        <v>-</v>
      </c>
    </row>
    <row r="52" spans="1:6" ht="34.5" customHeight="1">
      <c r="A52" s="67" t="s">
        <v>165</v>
      </c>
      <c r="B52" s="68" t="s">
        <v>150</v>
      </c>
      <c r="C52" s="69" t="s">
        <v>215</v>
      </c>
      <c r="D52" s="70">
        <v>165400</v>
      </c>
      <c r="E52" s="71">
        <v>165400</v>
      </c>
      <c r="F52" s="72" t="str">
        <f t="shared" si="1"/>
        <v>-</v>
      </c>
    </row>
    <row r="53" spans="1:6" ht="25.5" customHeight="1">
      <c r="A53" s="67" t="s">
        <v>167</v>
      </c>
      <c r="B53" s="68" t="s">
        <v>150</v>
      </c>
      <c r="C53" s="69" t="s">
        <v>216</v>
      </c>
      <c r="D53" s="70">
        <v>127035.34</v>
      </c>
      <c r="E53" s="71">
        <v>127035.34</v>
      </c>
      <c r="F53" s="72" t="str">
        <f t="shared" si="1"/>
        <v>-</v>
      </c>
    </row>
    <row r="54" spans="1:6" ht="43.5" customHeight="1">
      <c r="A54" s="67" t="s">
        <v>169</v>
      </c>
      <c r="B54" s="68" t="s">
        <v>150</v>
      </c>
      <c r="C54" s="69" t="s">
        <v>217</v>
      </c>
      <c r="D54" s="70">
        <v>38364.660000000003</v>
      </c>
      <c r="E54" s="71">
        <v>38364.660000000003</v>
      </c>
      <c r="F54" s="72" t="str">
        <f t="shared" si="1"/>
        <v>-</v>
      </c>
    </row>
    <row r="55" spans="1:6" ht="30.75" customHeight="1">
      <c r="A55" s="67" t="s">
        <v>218</v>
      </c>
      <c r="B55" s="68" t="s">
        <v>150</v>
      </c>
      <c r="C55" s="69" t="s">
        <v>219</v>
      </c>
      <c r="D55" s="70">
        <v>85946.64</v>
      </c>
      <c r="E55" s="71">
        <v>85699.9</v>
      </c>
      <c r="F55" s="72">
        <f t="shared" ref="F55:F75" si="2">IF(OR(D55="-",IF(E55="-",0,E55)&gt;=IF(D55="-",0,D55)),"-",IF(D55="-",0,D55)-IF(E55="-",0,E55))</f>
        <v>246.74000000000524</v>
      </c>
    </row>
    <row r="56" spans="1:6" ht="39" customHeight="1">
      <c r="A56" s="67" t="s">
        <v>220</v>
      </c>
      <c r="B56" s="68" t="s">
        <v>150</v>
      </c>
      <c r="C56" s="69" t="s">
        <v>221</v>
      </c>
      <c r="D56" s="70">
        <v>85946.64</v>
      </c>
      <c r="E56" s="71">
        <v>85699.9</v>
      </c>
      <c r="F56" s="72">
        <f t="shared" si="2"/>
        <v>246.74000000000524</v>
      </c>
    </row>
    <row r="57" spans="1:6" ht="28.5" customHeight="1">
      <c r="A57" s="67" t="s">
        <v>222</v>
      </c>
      <c r="B57" s="68" t="s">
        <v>150</v>
      </c>
      <c r="C57" s="69" t="s">
        <v>223</v>
      </c>
      <c r="D57" s="70">
        <v>85946.64</v>
      </c>
      <c r="E57" s="71">
        <v>85699.9</v>
      </c>
      <c r="F57" s="72">
        <f t="shared" si="2"/>
        <v>246.74000000000524</v>
      </c>
    </row>
    <row r="58" spans="1:6" ht="27" customHeight="1">
      <c r="A58" s="67" t="s">
        <v>177</v>
      </c>
      <c r="B58" s="68" t="s">
        <v>150</v>
      </c>
      <c r="C58" s="69" t="s">
        <v>224</v>
      </c>
      <c r="D58" s="70">
        <v>85946.64</v>
      </c>
      <c r="E58" s="71">
        <v>85699.9</v>
      </c>
      <c r="F58" s="72">
        <f t="shared" si="2"/>
        <v>246.74000000000524</v>
      </c>
    </row>
    <row r="59" spans="1:6" ht="18" customHeight="1">
      <c r="A59" s="67" t="s">
        <v>179</v>
      </c>
      <c r="B59" s="68" t="s">
        <v>150</v>
      </c>
      <c r="C59" s="69" t="s">
        <v>225</v>
      </c>
      <c r="D59" s="70">
        <v>85946.64</v>
      </c>
      <c r="E59" s="71">
        <v>85699.9</v>
      </c>
      <c r="F59" s="72">
        <f t="shared" si="2"/>
        <v>246.74000000000524</v>
      </c>
    </row>
    <row r="60" spans="1:6" ht="15">
      <c r="A60" s="67" t="s">
        <v>226</v>
      </c>
      <c r="B60" s="68" t="s">
        <v>150</v>
      </c>
      <c r="C60" s="69" t="s">
        <v>227</v>
      </c>
      <c r="D60" s="70">
        <v>1190400</v>
      </c>
      <c r="E60" s="71">
        <v>1190280</v>
      </c>
      <c r="F60" s="72">
        <f t="shared" si="2"/>
        <v>120</v>
      </c>
    </row>
    <row r="61" spans="1:6" ht="15">
      <c r="A61" s="67" t="s">
        <v>228</v>
      </c>
      <c r="B61" s="68" t="s">
        <v>150</v>
      </c>
      <c r="C61" s="69" t="s">
        <v>229</v>
      </c>
      <c r="D61" s="70">
        <v>21000</v>
      </c>
      <c r="E61" s="71">
        <v>20880</v>
      </c>
      <c r="F61" s="72">
        <f t="shared" si="2"/>
        <v>120</v>
      </c>
    </row>
    <row r="62" spans="1:6" ht="31.5" customHeight="1">
      <c r="A62" s="67" t="s">
        <v>230</v>
      </c>
      <c r="B62" s="68" t="s">
        <v>150</v>
      </c>
      <c r="C62" s="69" t="s">
        <v>231</v>
      </c>
      <c r="D62" s="70">
        <v>21000</v>
      </c>
      <c r="E62" s="71">
        <v>20880</v>
      </c>
      <c r="F62" s="72">
        <f t="shared" si="2"/>
        <v>120</v>
      </c>
    </row>
    <row r="63" spans="1:6" ht="27" customHeight="1">
      <c r="A63" s="67" t="s">
        <v>177</v>
      </c>
      <c r="B63" s="68" t="s">
        <v>150</v>
      </c>
      <c r="C63" s="69" t="s">
        <v>232</v>
      </c>
      <c r="D63" s="70">
        <v>21000</v>
      </c>
      <c r="E63" s="71">
        <v>20880</v>
      </c>
      <c r="F63" s="72">
        <f t="shared" si="2"/>
        <v>120</v>
      </c>
    </row>
    <row r="64" spans="1:6" ht="15">
      <c r="A64" s="67" t="s">
        <v>179</v>
      </c>
      <c r="B64" s="68" t="s">
        <v>150</v>
      </c>
      <c r="C64" s="69" t="s">
        <v>233</v>
      </c>
      <c r="D64" s="70">
        <v>21000</v>
      </c>
      <c r="E64" s="71">
        <v>20880</v>
      </c>
      <c r="F64" s="72">
        <f t="shared" si="2"/>
        <v>120</v>
      </c>
    </row>
    <row r="65" spans="1:6" ht="15">
      <c r="A65" s="67" t="s">
        <v>234</v>
      </c>
      <c r="B65" s="68" t="s">
        <v>150</v>
      </c>
      <c r="C65" s="69" t="s">
        <v>235</v>
      </c>
      <c r="D65" s="70">
        <v>1169400</v>
      </c>
      <c r="E65" s="71">
        <v>1169400</v>
      </c>
      <c r="F65" s="72" t="str">
        <f t="shared" si="2"/>
        <v>-</v>
      </c>
    </row>
    <row r="66" spans="1:6" ht="54" customHeight="1">
      <c r="A66" s="67" t="s">
        <v>236</v>
      </c>
      <c r="B66" s="68" t="s">
        <v>150</v>
      </c>
      <c r="C66" s="69" t="s">
        <v>237</v>
      </c>
      <c r="D66" s="70">
        <v>1169400</v>
      </c>
      <c r="E66" s="71">
        <v>1169400</v>
      </c>
      <c r="F66" s="72" t="str">
        <f t="shared" si="2"/>
        <v>-</v>
      </c>
    </row>
    <row r="67" spans="1:6" ht="28.5" customHeight="1">
      <c r="A67" s="67" t="s">
        <v>176</v>
      </c>
      <c r="B67" s="68" t="s">
        <v>150</v>
      </c>
      <c r="C67" s="69" t="s">
        <v>238</v>
      </c>
      <c r="D67" s="70">
        <v>1169400</v>
      </c>
      <c r="E67" s="71">
        <v>1169400</v>
      </c>
      <c r="F67" s="72" t="str">
        <f t="shared" si="2"/>
        <v>-</v>
      </c>
    </row>
    <row r="68" spans="1:6" ht="30" customHeight="1">
      <c r="A68" s="67" t="s">
        <v>177</v>
      </c>
      <c r="B68" s="68" t="s">
        <v>150</v>
      </c>
      <c r="C68" s="69" t="s">
        <v>239</v>
      </c>
      <c r="D68" s="70">
        <v>1169400</v>
      </c>
      <c r="E68" s="71">
        <v>1169400</v>
      </c>
      <c r="F68" s="72" t="str">
        <f t="shared" si="2"/>
        <v>-</v>
      </c>
    </row>
    <row r="69" spans="1:6" ht="23.25" customHeight="1">
      <c r="A69" s="67" t="s">
        <v>179</v>
      </c>
      <c r="B69" s="68" t="s">
        <v>150</v>
      </c>
      <c r="C69" s="69" t="s">
        <v>240</v>
      </c>
      <c r="D69" s="70">
        <v>1169400</v>
      </c>
      <c r="E69" s="71">
        <v>1169400</v>
      </c>
      <c r="F69" s="72" t="str">
        <f t="shared" si="2"/>
        <v>-</v>
      </c>
    </row>
    <row r="70" spans="1:6" ht="15">
      <c r="A70" s="67" t="s">
        <v>241</v>
      </c>
      <c r="B70" s="68" t="s">
        <v>150</v>
      </c>
      <c r="C70" s="69" t="s">
        <v>242</v>
      </c>
      <c r="D70" s="70">
        <v>1143200</v>
      </c>
      <c r="E70" s="71">
        <v>938275</v>
      </c>
      <c r="F70" s="72">
        <f t="shared" si="2"/>
        <v>204925</v>
      </c>
    </row>
    <row r="71" spans="1:6" ht="15">
      <c r="A71" s="67" t="s">
        <v>243</v>
      </c>
      <c r="B71" s="68" t="s">
        <v>150</v>
      </c>
      <c r="C71" s="69" t="s">
        <v>244</v>
      </c>
      <c r="D71" s="70">
        <v>1143200</v>
      </c>
      <c r="E71" s="71">
        <v>938275</v>
      </c>
      <c r="F71" s="72">
        <f t="shared" si="2"/>
        <v>204925</v>
      </c>
    </row>
    <row r="72" spans="1:6" ht="35.25" customHeight="1">
      <c r="A72" s="67" t="s">
        <v>245</v>
      </c>
      <c r="B72" s="68" t="s">
        <v>150</v>
      </c>
      <c r="C72" s="69" t="s">
        <v>246</v>
      </c>
      <c r="D72" s="70">
        <v>479500</v>
      </c>
      <c r="E72" s="71">
        <v>470442.11</v>
      </c>
      <c r="F72" s="72">
        <f t="shared" si="2"/>
        <v>9057.890000000014</v>
      </c>
    </row>
    <row r="73" spans="1:6" ht="37.5" customHeight="1">
      <c r="A73" s="67" t="s">
        <v>177</v>
      </c>
      <c r="B73" s="68" t="s">
        <v>150</v>
      </c>
      <c r="C73" s="69" t="s">
        <v>247</v>
      </c>
      <c r="D73" s="70">
        <v>479500</v>
      </c>
      <c r="E73" s="71">
        <v>470442.11</v>
      </c>
      <c r="F73" s="72">
        <f t="shared" si="2"/>
        <v>9057.890000000014</v>
      </c>
    </row>
    <row r="74" spans="1:6" ht="15">
      <c r="A74" s="67" t="s">
        <v>179</v>
      </c>
      <c r="B74" s="68" t="s">
        <v>150</v>
      </c>
      <c r="C74" s="69" t="s">
        <v>248</v>
      </c>
      <c r="D74" s="70">
        <v>225000</v>
      </c>
      <c r="E74" s="71">
        <v>222216.76</v>
      </c>
      <c r="F74" s="72">
        <f t="shared" si="2"/>
        <v>2783.2399999999907</v>
      </c>
    </row>
    <row r="75" spans="1:6" ht="15">
      <c r="A75" s="67" t="s">
        <v>181</v>
      </c>
      <c r="B75" s="68" t="s">
        <v>150</v>
      </c>
      <c r="C75" s="69" t="s">
        <v>249</v>
      </c>
      <c r="D75" s="70">
        <v>254500</v>
      </c>
      <c r="E75" s="71">
        <v>248225.35</v>
      </c>
      <c r="F75" s="72">
        <f t="shared" si="2"/>
        <v>6274.6499999999942</v>
      </c>
    </row>
    <row r="76" spans="1:6" ht="33.75" customHeight="1">
      <c r="A76" s="67" t="s">
        <v>250</v>
      </c>
      <c r="B76" s="68" t="s">
        <v>150</v>
      </c>
      <c r="C76" s="69" t="s">
        <v>251</v>
      </c>
      <c r="D76" s="70">
        <v>256700</v>
      </c>
      <c r="E76" s="71">
        <v>60958.89</v>
      </c>
      <c r="F76" s="72">
        <f t="shared" ref="F76:F94" si="3">IF(OR(D76="-",IF(E76="-",0,E76)&gt;=IF(D76="-",0,D76)),"-",IF(D76="-",0,D76)-IF(E76="-",0,E76))</f>
        <v>195741.11</v>
      </c>
    </row>
    <row r="77" spans="1:6" ht="30.75" customHeight="1">
      <c r="A77" s="67" t="s">
        <v>177</v>
      </c>
      <c r="B77" s="68" t="s">
        <v>150</v>
      </c>
      <c r="C77" s="69" t="s">
        <v>252</v>
      </c>
      <c r="D77" s="70">
        <v>256700</v>
      </c>
      <c r="E77" s="71">
        <v>60958.89</v>
      </c>
      <c r="F77" s="72">
        <f t="shared" si="3"/>
        <v>195741.11</v>
      </c>
    </row>
    <row r="78" spans="1:6" ht="15">
      <c r="A78" s="67" t="s">
        <v>179</v>
      </c>
      <c r="B78" s="68" t="s">
        <v>150</v>
      </c>
      <c r="C78" s="69" t="s">
        <v>253</v>
      </c>
      <c r="D78" s="70">
        <v>256700</v>
      </c>
      <c r="E78" s="71">
        <v>60958.89</v>
      </c>
      <c r="F78" s="72">
        <f t="shared" si="3"/>
        <v>195741.11</v>
      </c>
    </row>
    <row r="79" spans="1:6" ht="15">
      <c r="A79" s="67" t="s">
        <v>254</v>
      </c>
      <c r="B79" s="68" t="s">
        <v>150</v>
      </c>
      <c r="C79" s="69" t="s">
        <v>255</v>
      </c>
      <c r="D79" s="70">
        <v>350000</v>
      </c>
      <c r="E79" s="71">
        <v>350000</v>
      </c>
      <c r="F79" s="72" t="str">
        <f t="shared" si="3"/>
        <v>-</v>
      </c>
    </row>
    <row r="80" spans="1:6" ht="24.75" customHeight="1">
      <c r="A80" s="67" t="s">
        <v>177</v>
      </c>
      <c r="B80" s="68" t="s">
        <v>150</v>
      </c>
      <c r="C80" s="69" t="s">
        <v>256</v>
      </c>
      <c r="D80" s="70">
        <v>350000</v>
      </c>
      <c r="E80" s="71">
        <v>350000</v>
      </c>
      <c r="F80" s="72" t="str">
        <f t="shared" si="3"/>
        <v>-</v>
      </c>
    </row>
    <row r="81" spans="1:6" ht="15">
      <c r="A81" s="67" t="s">
        <v>179</v>
      </c>
      <c r="B81" s="68" t="s">
        <v>150</v>
      </c>
      <c r="C81" s="69" t="s">
        <v>257</v>
      </c>
      <c r="D81" s="70">
        <v>350000</v>
      </c>
      <c r="E81" s="71">
        <v>350000</v>
      </c>
      <c r="F81" s="72" t="str">
        <f t="shared" si="3"/>
        <v>-</v>
      </c>
    </row>
    <row r="82" spans="1:6" ht="28.5" customHeight="1">
      <c r="A82" s="67" t="s">
        <v>258</v>
      </c>
      <c r="B82" s="68" t="s">
        <v>150</v>
      </c>
      <c r="C82" s="69" t="s">
        <v>259</v>
      </c>
      <c r="D82" s="70">
        <v>22000</v>
      </c>
      <c r="E82" s="71">
        <v>22000</v>
      </c>
      <c r="F82" s="72" t="str">
        <f t="shared" si="3"/>
        <v>-</v>
      </c>
    </row>
    <row r="83" spans="1:6" ht="27" customHeight="1">
      <c r="A83" s="67" t="s">
        <v>177</v>
      </c>
      <c r="B83" s="68" t="s">
        <v>150</v>
      </c>
      <c r="C83" s="69" t="s">
        <v>260</v>
      </c>
      <c r="D83" s="70">
        <v>22000</v>
      </c>
      <c r="E83" s="71">
        <v>22000</v>
      </c>
      <c r="F83" s="72" t="str">
        <f t="shared" si="3"/>
        <v>-</v>
      </c>
    </row>
    <row r="84" spans="1:6" ht="15">
      <c r="A84" s="67" t="s">
        <v>179</v>
      </c>
      <c r="B84" s="68" t="s">
        <v>150</v>
      </c>
      <c r="C84" s="69" t="s">
        <v>261</v>
      </c>
      <c r="D84" s="70">
        <v>22000</v>
      </c>
      <c r="E84" s="71">
        <v>22000</v>
      </c>
      <c r="F84" s="72" t="str">
        <f t="shared" si="3"/>
        <v>-</v>
      </c>
    </row>
    <row r="85" spans="1:6" ht="33.75" customHeight="1">
      <c r="A85" s="67" t="s">
        <v>262</v>
      </c>
      <c r="B85" s="68" t="s">
        <v>150</v>
      </c>
      <c r="C85" s="69" t="s">
        <v>263</v>
      </c>
      <c r="D85" s="70">
        <v>35000</v>
      </c>
      <c r="E85" s="71">
        <v>34874</v>
      </c>
      <c r="F85" s="72">
        <f t="shared" si="3"/>
        <v>126</v>
      </c>
    </row>
    <row r="86" spans="1:6" ht="30.75" customHeight="1">
      <c r="A86" s="67" t="s">
        <v>177</v>
      </c>
      <c r="B86" s="68" t="s">
        <v>150</v>
      </c>
      <c r="C86" s="69" t="s">
        <v>264</v>
      </c>
      <c r="D86" s="70">
        <v>35000</v>
      </c>
      <c r="E86" s="71">
        <v>34874</v>
      </c>
      <c r="F86" s="72">
        <f t="shared" si="3"/>
        <v>126</v>
      </c>
    </row>
    <row r="87" spans="1:6" ht="15">
      <c r="A87" s="67" t="s">
        <v>179</v>
      </c>
      <c r="B87" s="68" t="s">
        <v>150</v>
      </c>
      <c r="C87" s="69" t="s">
        <v>265</v>
      </c>
      <c r="D87" s="70">
        <v>35000</v>
      </c>
      <c r="E87" s="71">
        <v>34874</v>
      </c>
      <c r="F87" s="72">
        <f t="shared" si="3"/>
        <v>126</v>
      </c>
    </row>
    <row r="88" spans="1:6" ht="15">
      <c r="A88" s="67" t="s">
        <v>266</v>
      </c>
      <c r="B88" s="68" t="s">
        <v>150</v>
      </c>
      <c r="C88" s="69" t="s">
        <v>267</v>
      </c>
      <c r="D88" s="70">
        <v>14000</v>
      </c>
      <c r="E88" s="71">
        <v>14000</v>
      </c>
      <c r="F88" s="72" t="str">
        <f t="shared" si="3"/>
        <v>-</v>
      </c>
    </row>
    <row r="89" spans="1:6" ht="28.5" customHeight="1">
      <c r="A89" s="67" t="s">
        <v>268</v>
      </c>
      <c r="B89" s="68" t="s">
        <v>150</v>
      </c>
      <c r="C89" s="69" t="s">
        <v>269</v>
      </c>
      <c r="D89" s="70">
        <v>14000</v>
      </c>
      <c r="E89" s="71">
        <v>14000</v>
      </c>
      <c r="F89" s="72" t="str">
        <f t="shared" si="3"/>
        <v>-</v>
      </c>
    </row>
    <row r="90" spans="1:6" ht="36" customHeight="1">
      <c r="A90" s="67" t="s">
        <v>270</v>
      </c>
      <c r="B90" s="68" t="s">
        <v>150</v>
      </c>
      <c r="C90" s="69" t="s">
        <v>271</v>
      </c>
      <c r="D90" s="70">
        <v>14000</v>
      </c>
      <c r="E90" s="71">
        <v>14000</v>
      </c>
      <c r="F90" s="72" t="str">
        <f t="shared" si="3"/>
        <v>-</v>
      </c>
    </row>
    <row r="91" spans="1:6" ht="24.75" customHeight="1">
      <c r="A91" s="67" t="s">
        <v>177</v>
      </c>
      <c r="B91" s="68" t="s">
        <v>150</v>
      </c>
      <c r="C91" s="69" t="s">
        <v>272</v>
      </c>
      <c r="D91" s="70">
        <v>14000</v>
      </c>
      <c r="E91" s="71">
        <v>14000</v>
      </c>
      <c r="F91" s="72" t="str">
        <f t="shared" si="3"/>
        <v>-</v>
      </c>
    </row>
    <row r="92" spans="1:6" ht="15">
      <c r="A92" s="67" t="s">
        <v>179</v>
      </c>
      <c r="B92" s="68" t="s">
        <v>150</v>
      </c>
      <c r="C92" s="69" t="s">
        <v>273</v>
      </c>
      <c r="D92" s="70">
        <v>14000</v>
      </c>
      <c r="E92" s="71">
        <v>14000</v>
      </c>
      <c r="F92" s="72" t="str">
        <f t="shared" si="3"/>
        <v>-</v>
      </c>
    </row>
    <row r="93" spans="1:6" ht="15">
      <c r="A93" s="67" t="s">
        <v>274</v>
      </c>
      <c r="B93" s="68" t="s">
        <v>150</v>
      </c>
      <c r="C93" s="69" t="s">
        <v>275</v>
      </c>
      <c r="D93" s="70">
        <v>2672900</v>
      </c>
      <c r="E93" s="71">
        <v>2672900</v>
      </c>
      <c r="F93" s="72" t="str">
        <f t="shared" si="3"/>
        <v>-</v>
      </c>
    </row>
    <row r="94" spans="1:6" ht="15">
      <c r="A94" s="67" t="s">
        <v>276</v>
      </c>
      <c r="B94" s="68" t="s">
        <v>150</v>
      </c>
      <c r="C94" s="69" t="s">
        <v>277</v>
      </c>
      <c r="D94" s="70">
        <v>2672900</v>
      </c>
      <c r="E94" s="71">
        <v>2672900</v>
      </c>
      <c r="F94" s="72" t="str">
        <f t="shared" si="3"/>
        <v>-</v>
      </c>
    </row>
    <row r="95" spans="1:6" ht="36.75" customHeight="1">
      <c r="A95" s="67" t="s">
        <v>278</v>
      </c>
      <c r="B95" s="68" t="s">
        <v>150</v>
      </c>
      <c r="C95" s="69" t="s">
        <v>279</v>
      </c>
      <c r="D95" s="70">
        <v>2672900</v>
      </c>
      <c r="E95" s="71">
        <v>2672900</v>
      </c>
      <c r="F95" s="72" t="str">
        <f>IF(OR(D95="-",IF(E95="-",0,E95)&gt;=IF(D95="-",0,D95)),"-",IF(D95="-",0,D95)-IF(E95="-",0,E95))</f>
        <v>-</v>
      </c>
    </row>
    <row r="96" spans="1:6" ht="15">
      <c r="A96" s="67" t="s">
        <v>280</v>
      </c>
      <c r="B96" s="68" t="s">
        <v>150</v>
      </c>
      <c r="C96" s="69" t="s">
        <v>281</v>
      </c>
      <c r="D96" s="70">
        <v>2672900</v>
      </c>
      <c r="E96" s="71">
        <v>2672900</v>
      </c>
      <c r="F96" s="72" t="str">
        <f>IF(OR(D96="-",IF(E96="-",0,E96)&gt;=IF(D96="-",0,D96)),"-",IF(D96="-",0,D96)-IF(E96="-",0,E96))</f>
        <v>-</v>
      </c>
    </row>
    <row r="97" spans="1:6" ht="54" customHeight="1" thickBot="1">
      <c r="A97" s="67" t="s">
        <v>282</v>
      </c>
      <c r="B97" s="68" t="s">
        <v>150</v>
      </c>
      <c r="C97" s="69" t="s">
        <v>283</v>
      </c>
      <c r="D97" s="70">
        <v>2672900</v>
      </c>
      <c r="E97" s="71">
        <v>2672900</v>
      </c>
      <c r="F97" s="72" t="str">
        <f>IF(OR(D97="-",IF(E97="-",0,E97)&gt;=IF(D97="-",0,D97)),"-",IF(D97="-",0,D97)-IF(E97="-",0,E97))</f>
        <v>-</v>
      </c>
    </row>
    <row r="98" spans="1:6" ht="9" customHeight="1" thickBot="1">
      <c r="A98" s="74"/>
      <c r="B98" s="75"/>
      <c r="C98" s="76"/>
      <c r="D98" s="77"/>
      <c r="E98" s="75"/>
      <c r="F98" s="75"/>
    </row>
    <row r="99" spans="1:6" ht="13.5" customHeight="1" thickBot="1">
      <c r="A99" s="78" t="s">
        <v>284</v>
      </c>
      <c r="B99" s="79" t="s">
        <v>285</v>
      </c>
      <c r="C99" s="80" t="s">
        <v>151</v>
      </c>
      <c r="D99" s="81">
        <v>-1970600</v>
      </c>
      <c r="E99" s="81">
        <v>-230600.89</v>
      </c>
      <c r="F99" s="82" t="s">
        <v>286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130" type="noConversion"/>
  <conditionalFormatting sqref="E14:F14 E16:F16">
    <cfRule type="cellIs" priority="2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workbookViewId="0">
      <selection activeCell="E43" sqref="E4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4" t="s">
        <v>287</v>
      </c>
      <c r="B1" s="134"/>
      <c r="C1" s="134"/>
      <c r="D1" s="134"/>
      <c r="E1" s="134"/>
      <c r="F1" s="134"/>
    </row>
    <row r="2" spans="1:6" ht="13.15" customHeight="1">
      <c r="A2" s="119" t="s">
        <v>288</v>
      </c>
      <c r="B2" s="119"/>
      <c r="C2" s="119"/>
      <c r="D2" s="119"/>
      <c r="E2" s="119"/>
      <c r="F2" s="119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23" t="s">
        <v>22</v>
      </c>
      <c r="B4" s="120" t="s">
        <v>23</v>
      </c>
      <c r="C4" s="126" t="s">
        <v>289</v>
      </c>
      <c r="D4" s="116" t="s">
        <v>25</v>
      </c>
      <c r="E4" s="116" t="s">
        <v>26</v>
      </c>
      <c r="F4" s="113" t="s">
        <v>27</v>
      </c>
    </row>
    <row r="5" spans="1:6" ht="4.9000000000000004" customHeight="1">
      <c r="A5" s="124"/>
      <c r="B5" s="121"/>
      <c r="C5" s="127"/>
      <c r="D5" s="117"/>
      <c r="E5" s="117"/>
      <c r="F5" s="114"/>
    </row>
    <row r="6" spans="1:6" ht="6" customHeight="1">
      <c r="A6" s="124"/>
      <c r="B6" s="121"/>
      <c r="C6" s="127"/>
      <c r="D6" s="117"/>
      <c r="E6" s="117"/>
      <c r="F6" s="114"/>
    </row>
    <row r="7" spans="1:6" ht="4.9000000000000004" customHeight="1">
      <c r="A7" s="124"/>
      <c r="B7" s="121"/>
      <c r="C7" s="127"/>
      <c r="D7" s="117"/>
      <c r="E7" s="117"/>
      <c r="F7" s="114"/>
    </row>
    <row r="8" spans="1:6" ht="6" customHeight="1">
      <c r="A8" s="124"/>
      <c r="B8" s="121"/>
      <c r="C8" s="127"/>
      <c r="D8" s="117"/>
      <c r="E8" s="117"/>
      <c r="F8" s="114"/>
    </row>
    <row r="9" spans="1:6" ht="6" customHeight="1">
      <c r="A9" s="124"/>
      <c r="B9" s="121"/>
      <c r="C9" s="127"/>
      <c r="D9" s="117"/>
      <c r="E9" s="117"/>
      <c r="F9" s="114"/>
    </row>
    <row r="10" spans="1:6" ht="18" customHeight="1">
      <c r="A10" s="125"/>
      <c r="B10" s="122"/>
      <c r="C10" s="135"/>
      <c r="D10" s="118"/>
      <c r="E10" s="118"/>
      <c r="F10" s="115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290</v>
      </c>
      <c r="B12" s="86" t="s">
        <v>291</v>
      </c>
      <c r="C12" s="87" t="s">
        <v>151</v>
      </c>
      <c r="D12" s="88">
        <v>1970600</v>
      </c>
      <c r="E12" s="88">
        <v>230600.89</v>
      </c>
      <c r="F12" s="89">
        <v>1739999.11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292</v>
      </c>
      <c r="B14" s="95" t="s">
        <v>293</v>
      </c>
      <c r="C14" s="96" t="s">
        <v>151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294</v>
      </c>
      <c r="B15" s="91"/>
      <c r="C15" s="92"/>
      <c r="D15" s="93"/>
      <c r="E15" s="93"/>
      <c r="F15" s="94"/>
    </row>
    <row r="16" spans="1:6" ht="15">
      <c r="A16" s="55" t="s">
        <v>295</v>
      </c>
      <c r="B16" s="95" t="s">
        <v>296</v>
      </c>
      <c r="C16" s="96" t="s">
        <v>151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294</v>
      </c>
      <c r="B17" s="91"/>
      <c r="C17" s="92"/>
      <c r="D17" s="93"/>
      <c r="E17" s="93"/>
      <c r="F17" s="94"/>
    </row>
    <row r="18" spans="1:6" ht="15">
      <c r="A18" s="85" t="s">
        <v>297</v>
      </c>
      <c r="B18" s="86" t="s">
        <v>298</v>
      </c>
      <c r="C18" s="87" t="s">
        <v>299</v>
      </c>
      <c r="D18" s="88">
        <v>1970600</v>
      </c>
      <c r="E18" s="88">
        <v>230600.89</v>
      </c>
      <c r="F18" s="89">
        <v>1739999.11</v>
      </c>
    </row>
    <row r="19" spans="1:6" ht="18.75" customHeight="1">
      <c r="A19" s="85" t="s">
        <v>300</v>
      </c>
      <c r="B19" s="86" t="s">
        <v>298</v>
      </c>
      <c r="C19" s="87" t="s">
        <v>301</v>
      </c>
      <c r="D19" s="88">
        <v>1970600</v>
      </c>
      <c r="E19" s="88">
        <v>230600.89</v>
      </c>
      <c r="F19" s="89">
        <v>1739999.11</v>
      </c>
    </row>
    <row r="20" spans="1:6" ht="15">
      <c r="A20" s="85" t="s">
        <v>302</v>
      </c>
      <c r="B20" s="86" t="s">
        <v>303</v>
      </c>
      <c r="C20" s="87" t="s">
        <v>304</v>
      </c>
      <c r="D20" s="88">
        <v>-12165146.640000001</v>
      </c>
      <c r="E20" s="105">
        <v>-13108290.689999999</v>
      </c>
      <c r="F20" s="89" t="s">
        <v>286</v>
      </c>
    </row>
    <row r="21" spans="1:6" ht="18.75" customHeight="1">
      <c r="A21" s="26" t="s">
        <v>305</v>
      </c>
      <c r="B21" s="27" t="s">
        <v>303</v>
      </c>
      <c r="C21" s="97" t="s">
        <v>306</v>
      </c>
      <c r="D21" s="29">
        <v>-12165146.640000001</v>
      </c>
      <c r="E21" s="29">
        <v>-13108290.689999999</v>
      </c>
      <c r="F21" s="98" t="s">
        <v>286</v>
      </c>
    </row>
    <row r="22" spans="1:6" ht="15">
      <c r="A22" s="26" t="s">
        <v>307</v>
      </c>
      <c r="B22" s="27" t="s">
        <v>303</v>
      </c>
      <c r="C22" s="97" t="s">
        <v>308</v>
      </c>
      <c r="D22" s="29">
        <v>-12165146.640000001</v>
      </c>
      <c r="E22" s="29">
        <v>-13108290.689999999</v>
      </c>
      <c r="F22" s="98" t="s">
        <v>286</v>
      </c>
    </row>
    <row r="23" spans="1:6" ht="18.75" customHeight="1">
      <c r="A23" s="26" t="s">
        <v>309</v>
      </c>
      <c r="B23" s="27" t="s">
        <v>303</v>
      </c>
      <c r="C23" s="97" t="s">
        <v>310</v>
      </c>
      <c r="D23" s="29">
        <v>-12165146.640000001</v>
      </c>
      <c r="E23" s="29">
        <v>-13108290.689999999</v>
      </c>
      <c r="F23" s="98" t="s">
        <v>286</v>
      </c>
    </row>
    <row r="24" spans="1:6" ht="18.75" customHeight="1">
      <c r="A24" s="26" t="s">
        <v>311</v>
      </c>
      <c r="B24" s="27" t="s">
        <v>303</v>
      </c>
      <c r="C24" s="97" t="s">
        <v>312</v>
      </c>
      <c r="D24" s="29">
        <v>-12165146.640000001</v>
      </c>
      <c r="E24" s="29">
        <v>-13108290.689999999</v>
      </c>
      <c r="F24" s="98" t="s">
        <v>286</v>
      </c>
    </row>
    <row r="25" spans="1:6" ht="15">
      <c r="A25" s="85" t="s">
        <v>313</v>
      </c>
      <c r="B25" s="86" t="s">
        <v>314</v>
      </c>
      <c r="C25" s="87" t="s">
        <v>315</v>
      </c>
      <c r="D25" s="88">
        <v>14135746.640000001</v>
      </c>
      <c r="E25" s="105">
        <v>13338891.58</v>
      </c>
      <c r="F25" s="89" t="s">
        <v>286</v>
      </c>
    </row>
    <row r="26" spans="1:6" ht="15">
      <c r="A26" s="26" t="s">
        <v>316</v>
      </c>
      <c r="B26" s="27" t="s">
        <v>314</v>
      </c>
      <c r="C26" s="97" t="s">
        <v>317</v>
      </c>
      <c r="D26" s="29">
        <v>14135746.640000001</v>
      </c>
      <c r="E26" s="29">
        <v>13338891.58</v>
      </c>
      <c r="F26" s="98" t="s">
        <v>286</v>
      </c>
    </row>
    <row r="27" spans="1:6" ht="18.75" customHeight="1">
      <c r="A27" s="26" t="s">
        <v>318</v>
      </c>
      <c r="B27" s="27" t="s">
        <v>314</v>
      </c>
      <c r="C27" s="97" t="s">
        <v>319</v>
      </c>
      <c r="D27" s="29">
        <v>14135746.640000001</v>
      </c>
      <c r="E27" s="29">
        <v>13338891.58</v>
      </c>
      <c r="F27" s="98" t="s">
        <v>286</v>
      </c>
    </row>
    <row r="28" spans="1:6" ht="18.75" customHeight="1">
      <c r="A28" s="26" t="s">
        <v>320</v>
      </c>
      <c r="B28" s="27" t="s">
        <v>314</v>
      </c>
      <c r="C28" s="97" t="s">
        <v>321</v>
      </c>
      <c r="D28" s="29">
        <v>14135746.640000001</v>
      </c>
      <c r="E28" s="29">
        <v>13338891.58</v>
      </c>
      <c r="F28" s="98" t="s">
        <v>286</v>
      </c>
    </row>
    <row r="29" spans="1:6" ht="12.75" customHeight="1">
      <c r="A29" s="99"/>
      <c r="B29" s="100"/>
      <c r="C29" s="101"/>
      <c r="D29" s="102"/>
      <c r="E29" s="102"/>
      <c r="F29" s="103"/>
    </row>
    <row r="31" spans="1:6" ht="12.75" customHeight="1">
      <c r="C31" s="106" t="s">
        <v>338</v>
      </c>
    </row>
    <row r="35" spans="1:6" ht="12.75" customHeight="1">
      <c r="C35" s="107" t="s">
        <v>339</v>
      </c>
    </row>
    <row r="38" spans="1:6" ht="12.75" customHeight="1">
      <c r="A38" t="s">
        <v>342</v>
      </c>
      <c r="B38" s="133" t="s">
        <v>340</v>
      </c>
      <c r="C38" s="133"/>
    </row>
    <row r="39" spans="1:6" ht="24.75" customHeight="1"/>
    <row r="40" spans="1:6" ht="15"/>
    <row r="41" spans="1:6" ht="12.75" customHeight="1">
      <c r="A41" s="12" t="s">
        <v>341</v>
      </c>
      <c r="D41" s="2"/>
      <c r="E41" s="2"/>
      <c r="F41" s="104"/>
    </row>
  </sheetData>
  <mergeCells count="9">
    <mergeCell ref="B38:C38"/>
    <mergeCell ref="A2:F2"/>
    <mergeCell ref="A1:F1"/>
    <mergeCell ref="A4:A10"/>
    <mergeCell ref="B4:B10"/>
    <mergeCell ref="D4:D10"/>
    <mergeCell ref="C4:C10"/>
    <mergeCell ref="E4:E10"/>
    <mergeCell ref="F4:F10"/>
  </mergeCells>
  <phoneticPr fontId="130" type="noConversion"/>
  <conditionalFormatting sqref="F15:F17 E13:F13 E15">
    <cfRule type="cellIs" priority="1" operator="equal">
      <formula>0</formula>
    </cfRule>
  </conditionalFormatting>
  <conditionalFormatting sqref="E28:F28 E25:E27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322</v>
      </c>
      <c r="B1" t="s">
        <v>323</v>
      </c>
    </row>
    <row r="2" spans="1:2">
      <c r="A2" t="s">
        <v>324</v>
      </c>
      <c r="B2" t="s">
        <v>325</v>
      </c>
    </row>
    <row r="3" spans="1:2">
      <c r="A3" t="s">
        <v>326</v>
      </c>
      <c r="B3" t="s">
        <v>7</v>
      </c>
    </row>
    <row r="4" spans="1:2">
      <c r="A4" t="s">
        <v>327</v>
      </c>
      <c r="B4" t="s">
        <v>328</v>
      </c>
    </row>
    <row r="5" spans="1:2">
      <c r="A5" t="s">
        <v>329</v>
      </c>
      <c r="B5" t="s">
        <v>330</v>
      </c>
    </row>
    <row r="6" spans="1:2">
      <c r="A6" t="s">
        <v>331</v>
      </c>
      <c r="B6" t="s">
        <v>323</v>
      </c>
    </row>
    <row r="7" spans="1:2">
      <c r="A7" t="s">
        <v>332</v>
      </c>
      <c r="B7" t="s">
        <v>0</v>
      </c>
    </row>
    <row r="8" spans="1:2">
      <c r="A8" t="s">
        <v>333</v>
      </c>
      <c r="B8" t="s">
        <v>0</v>
      </c>
    </row>
    <row r="9" spans="1:2">
      <c r="A9" t="s">
        <v>334</v>
      </c>
      <c r="B9" t="s">
        <v>335</v>
      </c>
    </row>
    <row r="10" spans="1:2">
      <c r="A10" t="s">
        <v>336</v>
      </c>
      <c r="B10" t="s">
        <v>19</v>
      </c>
    </row>
    <row r="11" spans="1:2">
      <c r="A11" t="s">
        <v>337</v>
      </c>
      <c r="B11" t="s">
        <v>29</v>
      </c>
    </row>
  </sheetData>
  <phoneticPr fontId="1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27</vt:i4>
      </vt:variant>
    </vt:vector>
  </HeadingPairs>
  <TitlesOfParts>
    <vt:vector size="31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Доходы!FILE_NAME</vt:lpstr>
      <vt:lpstr>Доходы!FIO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User</cp:lastModifiedBy>
  <dcterms:created xsi:type="dcterms:W3CDTF">2026-01-04T12:27:38Z</dcterms:created>
  <dcterms:modified xsi:type="dcterms:W3CDTF">2026-01-20T12:42:05Z</dcterms:modified>
</cp:coreProperties>
</file>