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50" yWindow="615" windowWidth="28455" windowHeight="13995" activeTab="1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Доходы!$F$71</definedName>
    <definedName name="LAST_CELL" localSheetId="2">Источники!$F$35</definedName>
    <definedName name="LAST_CELL" localSheetId="1">Расходы!$F$155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Доходы!$A$71</definedName>
    <definedName name="REND_1" localSheetId="2">Источники!$A$23</definedName>
    <definedName name="REND_1" localSheetId="1">Расходы!$A$156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14210"/>
</workbook>
</file>

<file path=xl/calcChain.xml><?xml version="1.0" encoding="utf-8"?>
<calcChain xmlns="http://schemas.openxmlformats.org/spreadsheetml/2006/main">
  <c r="F154" i="2"/>
  <c r="F153"/>
  <c r="F152"/>
  <c r="F151"/>
  <c r="F150"/>
  <c r="F149"/>
  <c r="F148"/>
  <c r="F147"/>
  <c r="F146"/>
  <c r="F145"/>
  <c r="F144"/>
  <c r="F143"/>
  <c r="F142"/>
  <c r="F141"/>
  <c r="F140"/>
  <c r="F139"/>
  <c r="F138"/>
  <c r="F137"/>
  <c r="F136"/>
  <c r="F135"/>
  <c r="F134"/>
  <c r="F133"/>
  <c r="F132"/>
  <c r="F131"/>
  <c r="F130"/>
  <c r="F129"/>
  <c r="F128"/>
  <c r="F127"/>
  <c r="F126"/>
  <c r="F125"/>
  <c r="F124"/>
  <c r="F123"/>
  <c r="F122"/>
  <c r="F121"/>
  <c r="F120"/>
  <c r="F119"/>
  <c r="F118"/>
  <c r="F117"/>
  <c r="F116"/>
  <c r="F115"/>
  <c r="F114"/>
  <c r="F113"/>
  <c r="F112"/>
  <c r="F111"/>
  <c r="F110"/>
  <c r="F109"/>
  <c r="F108"/>
  <c r="F107"/>
  <c r="F106"/>
  <c r="F105"/>
  <c r="F104"/>
  <c r="F103"/>
  <c r="F102"/>
  <c r="F101"/>
  <c r="F100"/>
  <c r="F99"/>
  <c r="F98"/>
  <c r="F97"/>
  <c r="F96"/>
  <c r="F95"/>
  <c r="F94"/>
  <c r="F93"/>
  <c r="F92"/>
  <c r="F91"/>
  <c r="F90"/>
  <c r="F89"/>
  <c r="F88"/>
  <c r="F87"/>
  <c r="F86"/>
  <c r="F85"/>
  <c r="F84"/>
  <c r="F83"/>
  <c r="F82"/>
  <c r="F81"/>
  <c r="F80"/>
  <c r="F79"/>
  <c r="F78"/>
  <c r="F77"/>
  <c r="F76"/>
  <c r="F75"/>
  <c r="F74"/>
  <c r="F73"/>
  <c r="F72"/>
  <c r="F71"/>
  <c r="F70"/>
  <c r="F69"/>
  <c r="F68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3"/>
  <c r="F71" i="1"/>
  <c r="F70"/>
  <c r="F69"/>
  <c r="F68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19"/>
</calcChain>
</file>

<file path=xl/sharedStrings.xml><?xml version="1.0" encoding="utf-8"?>
<sst xmlns="http://schemas.openxmlformats.org/spreadsheetml/2006/main" count="734" uniqueCount="396">
  <si>
    <t/>
  </si>
  <si>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</si>
  <si>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</si>
  <si>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</si>
  <si>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</si>
  <si>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</si>
  <si>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июня 2025 г.</t>
  </si>
  <si>
    <t>01.06.2025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</si>
  <si>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</si>
  <si>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</si>
  <si>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</si>
  <si>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</si>
  <si>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</si>
  <si>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383</t>
  </si>
  <si>
    <t>Администрация Талловеровского сельского поселения</t>
  </si>
  <si>
    <t>Талловеровское сельское поселение Кашарского района</t>
  </si>
  <si>
    <t>Периодичность: годовая</t>
  </si>
  <si>
    <t>Единица измерения: руб.</t>
  </si>
  <si>
    <t>79235717</t>
  </si>
  <si>
    <t>951</t>
  </si>
  <si>
    <t>60624470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</si>
  <si>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</si>
  <si>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</si>
  <si>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</si>
  <si>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</si>
  <si>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</si>
  <si>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</si>
  <si>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</si>
  <si>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</si>
  <si>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</si>
  <si>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</si>
  <si>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</si>
  <si>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</si>
  <si>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</si>
  <si>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</si>
  <si>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</si>
  <si>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</si>
  <si>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</si>
  <si>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</si>
  <si>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</si>
  <si>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</si>
  <si>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</si>
  <si>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</si>
  <si>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(сумма платежа (перерасчеты, недоимка и задолженность по соответствующему платежу, в том числе по отмененному)</t>
  </si>
  <si>
    <t>182 10102010011000110</t>
  </si>
  <si>
    <t>-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</si>
  <si>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</si>
  <si>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</si>
  <si>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</si>
  <si>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</si>
  <si>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650 000 рублей)</t>
  </si>
  <si>
    <t>182 10102130010000110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</si>
  <si>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650 000 рублей) (сумма платежа (перерасчеты, недоимка и задолженность по соответствующему платежу, в том числе по отмененному)</t>
  </si>
  <si>
    <t>182 10102130011000110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</si>
  <si>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</si>
  <si>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</si>
  <si>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</si>
  <si>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</si>
  <si>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</si>
  <si>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</si>
  <si>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</si>
  <si>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</si>
  <si>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</si>
  <si>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</si>
  <si>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</si>
  <si>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</si>
  <si>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</si>
  <si>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</si>
  <si>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</si>
  <si>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</si>
  <si>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</si>
  <si>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</si>
  <si>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</si>
  <si>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</si>
  <si>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</si>
  <si>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</si>
  <si>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</si>
  <si>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</si>
  <si>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</si>
  <si>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ГОСУДАРСТВЕННАЯ ПОШЛИНА</t>
  </si>
  <si>
    <t>951 10800000000000000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</si>
  <si>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</si>
  <si>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951 10804000010000110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</si>
  <si>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</si>
  <si>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951 10804020010000110</t>
  </si>
  <si>
    <t>ДОХОДЫ ОТ ОКАЗАНИЯ ПЛАТНЫХ УСЛУГ И КОМПЕНСАЦИИ ЗАТРАТ ГОСУДАРСТВА</t>
  </si>
  <si>
    <t>951 11300000000000000</t>
  </si>
  <si>
    <t>Доходы от компенсации затрат государства</t>
  </si>
  <si>
    <t>951 11302000000000130</t>
  </si>
  <si>
    <t>Прочие доходы от компенсации затрат государства</t>
  </si>
  <si>
    <t>951 11302990000000130</t>
  </si>
  <si>
    <t>Прочие доходы от компенсации затрат бюджетов сельских поселений</t>
  </si>
  <si>
    <t>951 11302995100000130</t>
  </si>
  <si>
    <t>ШТРАФЫ, САНКЦИИ, ВОЗМЕЩЕНИЕ УЩЕРБА</t>
  </si>
  <si>
    <t>802 11600000000000000</t>
  </si>
  <si>
    <t>Административные штрафы, установленные законами субъектов Российской Федерации об административных правонарушениях</t>
  </si>
  <si>
    <t>802 11602000020000140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</si>
  <si>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</si>
  <si>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802 11602020020000140</t>
  </si>
  <si>
    <t>БЕЗВОЗМЕЗДНЫЕ ПОСТУПЛЕНИЯ</t>
  </si>
  <si>
    <t>951 20000000000000000</t>
  </si>
  <si>
    <t>БЕЗВОЗМЕЗДНЫЕ ПОСТУПЛЕНИЯ ОТ ДРУГИХ БЮДЖЕТОВ БЮДЖЕТНОЙ СИСТЕМЫ РОССИЙСКОЙ ФЕДЕРАЦИИ</t>
  </si>
  <si>
    <t>951 20200000000000000</t>
  </si>
  <si>
    <t>Дотации бюджетам бюджетной системы Российской Федерации</t>
  </si>
  <si>
    <t>951 20210000000000150</t>
  </si>
  <si>
    <t>Дотации бюджетам на поддержку мер по обеспечению сбалансированности бюджетов</t>
  </si>
  <si>
    <t>951 20215002000000150</t>
  </si>
  <si>
    <t>Дотации бюджетам сельских поселений на поддержку мер по обеспечению сбалансированности бюджетов</t>
  </si>
  <si>
    <t>951 20215002100000150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</si>
  <si>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</si>
  <si>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951 20216001000000150</t>
  </si>
  <si>
    <t>Дотации бюджетам сельских поселений на выравнивание бюджетной обеспеченности из бюджетов муниципальных районов</t>
  </si>
  <si>
    <t>951 20216001100000150</t>
  </si>
  <si>
    <t>Субвенции бюджетам бюджетной системы Российской Федерации</t>
  </si>
  <si>
    <t>951 20230000000000150</t>
  </si>
  <si>
    <t>Субвенции местным бюджетам на выполнение передаваемых полномочий субъектов Российской Федерации</t>
  </si>
  <si>
    <t>951 20230024000000150</t>
  </si>
  <si>
    <t>Субвенции бюджетам сельских поселений на выполнение передаваемых полномочий субъектов Российской Федерации</t>
  </si>
  <si>
    <t>951 20230024100000150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</si>
  <si>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</si>
  <si>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951 20235118000000150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</si>
  <si>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</si>
  <si>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951 20235118100000150</t>
  </si>
  <si>
    <t>Иные межбюджетные трансферты</t>
  </si>
  <si>
    <t>951 20240000000000150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</si>
  <si>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</si>
  <si>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951 20240014000000150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</si>
  <si>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</si>
  <si>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951 20240014100000150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</si>
  <si>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</si>
  <si>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951 21800000000000000</t>
  </si>
  <si>
    <t>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</si>
  <si>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951 21800000000000150</t>
  </si>
  <si>
    <t>Доходы бюджетов сельских поселений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</si>
  <si>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951 21800000100000150</t>
  </si>
  <si>
    <t>Доходы бюджетов сельских поселений от возврата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</si>
  <si>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951 21860010100000150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</si>
  <si>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</si>
  <si>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</si>
  <si>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</si>
  <si>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</si>
  <si>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</si>
  <si>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</si>
  <si>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АДМИНИСТРАЦИЯ ТАЛЛОВЕРОВСКОГО СЕЛЬСКОГО ПОСЕЛЕНИЯ</t>
  </si>
  <si>
    <t xml:space="preserve">951 0000 0000000000 000 </t>
  </si>
  <si>
    <t>ОБЩЕГОСУДАРСТВЕННЫЕ ВОПРОСЫ</t>
  </si>
  <si>
    <t xml:space="preserve">951 0100 0000000000 000 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</si>
  <si>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</si>
  <si>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 xml:space="preserve">951 0104 0000000000 000 </t>
  </si>
  <si>
    <t>Муниципальная программа Талловеровского сельского поселения  «Обеспечение качественными жилищно-коммунальными услугами населения Талловеровского сельского поселения»</t>
  </si>
  <si>
    <t xml:space="preserve">951 0104 0100000000 000 </t>
  </si>
  <si>
    <t xml:space="preserve">951 0104 0140000000 000 </t>
  </si>
  <si>
    <t>Межбюджетные трансферты, передаваемые бюджету муниципального района из бюджета поселения на осуществление части полномочий по решению вопросов местного значения в соответствии с заключенным соглашением</t>
  </si>
  <si>
    <t xml:space="preserve">951 0104 0140286010 000 </t>
  </si>
  <si>
    <t>Межбюджетные трансферты</t>
  </si>
  <si>
    <t xml:space="preserve">951 0104 0140286010 500 </t>
  </si>
  <si>
    <t xml:space="preserve">951 0104 0140286010 540 </t>
  </si>
  <si>
    <t>Муниципальная программа Талловеровского сельского поселения "Управление муниципальными финансами и создание условий для эффективного управления финансами сельского поселения"</t>
  </si>
  <si>
    <t xml:space="preserve">951 0104 0600000000 000 </t>
  </si>
  <si>
    <t xml:space="preserve">951 0104 0640000000 000 </t>
  </si>
  <si>
    <t xml:space="preserve">951 0104 0640486010 000 </t>
  </si>
  <si>
    <t xml:space="preserve">951 0104 0640486010 500 </t>
  </si>
  <si>
    <t xml:space="preserve">951 0104 0640486010 540 </t>
  </si>
  <si>
    <t>Обеспечение деятельности Администрации Талловеровского сельского поселения</t>
  </si>
  <si>
    <t xml:space="preserve">951 0104 8900000000 000 </t>
  </si>
  <si>
    <t>Обеспечение функций Администрации Талловеровского сельского поселения</t>
  </si>
  <si>
    <t xml:space="preserve">951 0104 8910000000 000 </t>
  </si>
  <si>
    <t>Расходы на выплаты по оплате труда работников органов местного самоуправления</t>
  </si>
  <si>
    <t xml:space="preserve">951 0104 8910000110 000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</si>
  <si>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</si>
  <si>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951 0104 8910000110 100 </t>
  </si>
  <si>
    <t>Расходы на выплаты персоналу государственных (муниципальных) органов</t>
  </si>
  <si>
    <t xml:space="preserve">951 0104 8910000110 120 </t>
  </si>
  <si>
    <t>Фонд оплаты труда государственных (муниципальных) органов</t>
  </si>
  <si>
    <t xml:space="preserve">951 0104 8910000110 121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</si>
  <si>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</si>
  <si>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951 0104 8910000110 129 </t>
  </si>
  <si>
    <t>Расходы на обеспечение функций муниципальных органов Талловеровского сельского поселения</t>
  </si>
  <si>
    <t xml:space="preserve">951 0104 8910000190 000 </t>
  </si>
  <si>
    <t xml:space="preserve">951 0104 8910000190 100 </t>
  </si>
  <si>
    <t xml:space="preserve">951 0104 8910000190 120 </t>
  </si>
  <si>
    <t>Иные выплаты персоналу государственных (муниципальных) органов, за исключением фонда оплаты труда</t>
  </si>
  <si>
    <t xml:space="preserve">951 0104 8910000190 122 </t>
  </si>
  <si>
    <t>Закупка товаров, работ и услуг для обеспечения государственных (муниципальных) нужд</t>
  </si>
  <si>
    <t xml:space="preserve">951 0104 8910000190 200 </t>
  </si>
  <si>
    <t>Иные закупки товаров, работ и услуг для обеспечения государственных (муниципальных) нужд</t>
  </si>
  <si>
    <t xml:space="preserve">951 0104 8910000190 240 </t>
  </si>
  <si>
    <t>Прочая закупка товаров, работ и услуг</t>
  </si>
  <si>
    <t xml:space="preserve">951 0104 8910000190 244 </t>
  </si>
  <si>
    <t>Закупка энергетических ресурсов</t>
  </si>
  <si>
    <t xml:space="preserve">951 0104 8910000190 247 </t>
  </si>
  <si>
    <t>Иные бюджетные ассигнования</t>
  </si>
  <si>
    <t xml:space="preserve">951 0104 8910000190 800 </t>
  </si>
  <si>
    <t>Уплата налогов, сборов и иных платежей</t>
  </si>
  <si>
    <t xml:space="preserve">951 0104 8910000190 850 </t>
  </si>
  <si>
    <t>Уплата налога на имущество организаций и земельного налога</t>
  </si>
  <si>
    <t xml:space="preserve">951 0104 8910000190 851 </t>
  </si>
  <si>
    <t>Уплата прочих налогов, сборов</t>
  </si>
  <si>
    <t xml:space="preserve">951 0104 8910000190 852 </t>
  </si>
  <si>
    <t>Уплата иных платежей</t>
  </si>
  <si>
    <t xml:space="preserve">951 0104 8910000190 853 </t>
  </si>
  <si>
    <t>Мероприятия по диспансеризации муниципальных служащих Талловеровского сельского поселения</t>
  </si>
  <si>
    <t xml:space="preserve">951 0104 8910020200 000 </t>
  </si>
  <si>
    <t xml:space="preserve">951 0104 8910020200 200 </t>
  </si>
  <si>
    <t xml:space="preserve">951 0104 8910020200 240 </t>
  </si>
  <si>
    <t xml:space="preserve">951 0104 8910020200 244 </t>
  </si>
  <si>
    <t>Иные непрограммные мероприятия</t>
  </si>
  <si>
    <t xml:space="preserve">951 0104 8990000000 000 </t>
  </si>
  <si>
    <t>Расходы на осуществление полномочий по определению в соответствии с частью 1 статьи 11.2 Областного закона от 25 октября 2002 года № 273-ЗС «Об административных правонарушениях» перечня должностных лиц, уполномоченных составлять протоколы об административных правонарушениях</t>
  </si>
  <si>
    <t xml:space="preserve">951 0104 8990072390 000 </t>
  </si>
  <si>
    <t xml:space="preserve">951 0104 8990072390 200 </t>
  </si>
  <si>
    <t xml:space="preserve">951 0104 8990072390 240 </t>
  </si>
  <si>
    <t xml:space="preserve">951 0104 8990072390 244 </t>
  </si>
  <si>
    <t>Другие общегосударственные вопросы</t>
  </si>
  <si>
    <t xml:space="preserve">951 0113 0000000000 000 </t>
  </si>
  <si>
    <t>Муниципальная программа Талловеровского сельского поселения «Обеспечение общественного порядка и противодействие преступности»</t>
  </si>
  <si>
    <t xml:space="preserve">951 0113 0200000000 000 </t>
  </si>
  <si>
    <t xml:space="preserve">951 0113 0240000000 000 </t>
  </si>
  <si>
    <t>Мероприятия по обслуживанию официального сайта Администрации Талловеровского сельского поселения</t>
  </si>
  <si>
    <t xml:space="preserve">951 0113 0240120030 000 </t>
  </si>
  <si>
    <t xml:space="preserve">951 0113 0240120030 200 </t>
  </si>
  <si>
    <t xml:space="preserve">951 0113 0240120030 240 </t>
  </si>
  <si>
    <t xml:space="preserve">951 0113 0240120030 244 </t>
  </si>
  <si>
    <t>Мероприятия по управлению муниципальной собственностью Талловеровского сельского поселения</t>
  </si>
  <si>
    <t xml:space="preserve">951 0113 0240120040 000 </t>
  </si>
  <si>
    <t xml:space="preserve">951 0113 0240120040 200 </t>
  </si>
  <si>
    <t xml:space="preserve">951 0113 0240120040 240 </t>
  </si>
  <si>
    <t xml:space="preserve">951 0113 0240120040 244 </t>
  </si>
  <si>
    <t>Муниципальная программа Талловеровского сельского поселения «Муниципальная политика»</t>
  </si>
  <si>
    <t xml:space="preserve">951 0113 1000000000 000 </t>
  </si>
  <si>
    <t xml:space="preserve">951 0113 1040000000 000 </t>
  </si>
  <si>
    <t>Обеспечение взносов в Совет муниципальных образований Ростовской области</t>
  </si>
  <si>
    <t xml:space="preserve">951 0113 1040120180 000 </t>
  </si>
  <si>
    <t xml:space="preserve">951 0113 1040120180 800 </t>
  </si>
  <si>
    <t xml:space="preserve">951 0113 1040120180 850 </t>
  </si>
  <si>
    <t xml:space="preserve">951 0113 1040120180 853 </t>
  </si>
  <si>
    <t>Мероприятия по публикации нормативно-правовых актов Талловеровского сельского поселения в газете</t>
  </si>
  <si>
    <t xml:space="preserve">951 0113 1040220190 000 </t>
  </si>
  <si>
    <t xml:space="preserve">951 0113 1040220190 200 </t>
  </si>
  <si>
    <t xml:space="preserve">951 0113 1040220190 240 </t>
  </si>
  <si>
    <t xml:space="preserve">951 0113 1040220190 244 </t>
  </si>
  <si>
    <t>НАЦИОНАЛЬНАЯ ОБОРОНА</t>
  </si>
  <si>
    <t xml:space="preserve">951 0200 0000000000 000 </t>
  </si>
  <si>
    <t>Мобилизационная и вневойсковая подготовка</t>
  </si>
  <si>
    <t xml:space="preserve">951 0203 0000000000 000 </t>
  </si>
  <si>
    <t xml:space="preserve">951 0203 8900000000 000 </t>
  </si>
  <si>
    <t xml:space="preserve">951 0203 8990000000 000 </t>
  </si>
  <si>
    <t>Расходы на осуществление первичного воинского учета органами местного самоуправления поселений, муниципальных и городских округов</t>
  </si>
  <si>
    <t xml:space="preserve">951 0203 8990051180 000 </t>
  </si>
  <si>
    <t xml:space="preserve">951 0203 8990051180 100 </t>
  </si>
  <si>
    <t xml:space="preserve">951 0203 8990051180 120 </t>
  </si>
  <si>
    <t xml:space="preserve">951 0203 8990051180 121 </t>
  </si>
  <si>
    <t xml:space="preserve">951 0203 8990051180 129 </t>
  </si>
  <si>
    <t>НАЦИОНАЛЬНАЯ БЕЗОПАСНОСТЬ И ПРАВООХРАНИТЕЛЬНАЯ ДЕЯТЕЛЬНОСТЬ</t>
  </si>
  <si>
    <t xml:space="preserve">951 0300 0000000000 000 </t>
  </si>
  <si>
    <t>Защита населения и территории от чрезвычайных ситуаций природного и техногенного характера, пожарная безопасность</t>
  </si>
  <si>
    <t xml:space="preserve">951 0310 0000000000 000 </t>
  </si>
  <si>
    <t>Муниципальная программа Талловеровского сельского поселения «Защита населения и территории от чрезвычайных ситуаций, обеспечение пожарной безопасности и безопасности людей на водных объектах»</t>
  </si>
  <si>
    <t xml:space="preserve">951 0310 0300000000 000 </t>
  </si>
  <si>
    <t xml:space="preserve">951 0310 0340000000 000 </t>
  </si>
  <si>
    <t>Мероприятия по обеспечению пожарной безопасности</t>
  </si>
  <si>
    <t xml:space="preserve">951 0310 0340120070 000 </t>
  </si>
  <si>
    <t xml:space="preserve">951 0310 0340120070 200 </t>
  </si>
  <si>
    <t xml:space="preserve">951 0310 0340120070 240 </t>
  </si>
  <si>
    <t xml:space="preserve">951 0310 0340120070 244 </t>
  </si>
  <si>
    <t>НАЦИОНАЛЬНАЯ ЭКОНОМИКА</t>
  </si>
  <si>
    <t xml:space="preserve">951 0400 0000000000 000 </t>
  </si>
  <si>
    <t>Водное хозяйство</t>
  </si>
  <si>
    <t xml:space="preserve">951 0406 0000000000 000 </t>
  </si>
  <si>
    <t>Муниципальная программа Талловеровского сельского поселения "Охрана окружающей среды и рациональное природопользование"</t>
  </si>
  <si>
    <t xml:space="preserve">951 0406 0500000000 000 </t>
  </si>
  <si>
    <t xml:space="preserve">951 0406 0540000000 000 </t>
  </si>
  <si>
    <t>Мероприятия по обязательному страхованию гражданской ответственности владельца гидротехнических сооружений</t>
  </si>
  <si>
    <t xml:space="preserve">951 0406 0540220140 000 </t>
  </si>
  <si>
    <t xml:space="preserve">951 0406 0540220140 200 </t>
  </si>
  <si>
    <t xml:space="preserve">951 0406 0540220140 240 </t>
  </si>
  <si>
    <t xml:space="preserve">951 0406 0540220140 244 </t>
  </si>
  <si>
    <t>Дорожное хозяйство (дорожные фонды)</t>
  </si>
  <si>
    <t xml:space="preserve">951 0409 0000000000 000 </t>
  </si>
  <si>
    <t>Муниципальная программа Талловеровского сельского поселения «Развитие транспортной системы»</t>
  </si>
  <si>
    <t xml:space="preserve">951 0409 0800000000 000 </t>
  </si>
  <si>
    <t xml:space="preserve">951 0409 0840000000 000 </t>
  </si>
  <si>
    <t>Иные межбюджетные трансферты, передаваемые бюджету поселения из бюджета муниципального района на ремонт и содержание автомобильных дорог общего пользования местного значения</t>
  </si>
  <si>
    <t xml:space="preserve">951 0409 084019Д161 000 </t>
  </si>
  <si>
    <t xml:space="preserve">951 0409 084019Д161 200 </t>
  </si>
  <si>
    <t xml:space="preserve">951 0409 084019Д161 240 </t>
  </si>
  <si>
    <t xml:space="preserve">951 0409 084019Д161 244 </t>
  </si>
  <si>
    <t>ЖИЛИЩНО-КОММУНАЛЬНОЕ ХОЗЯЙСТВО</t>
  </si>
  <si>
    <t xml:space="preserve">951 0500 0000000000 000 </t>
  </si>
  <si>
    <t>Благоустройство</t>
  </si>
  <si>
    <t xml:space="preserve">951 0503 0000000000 000 </t>
  </si>
  <si>
    <t xml:space="preserve">951 0503 0100000000 000 </t>
  </si>
  <si>
    <t xml:space="preserve">951 0503 0140000000 000 </t>
  </si>
  <si>
    <t>Мероприятия по содержанию сетей уличного освещения (включая оплату электроэнергии)</t>
  </si>
  <si>
    <t xml:space="preserve">951 0503 0140120010 000 </t>
  </si>
  <si>
    <t xml:space="preserve">951 0503 0140120010 200 </t>
  </si>
  <si>
    <t xml:space="preserve">951 0503 0140120010 240 </t>
  </si>
  <si>
    <t xml:space="preserve">951 0503 0140120010 244 </t>
  </si>
  <si>
    <t xml:space="preserve">951 0503 0140120010 247 </t>
  </si>
  <si>
    <t xml:space="preserve">951 0503 0500000000 000 </t>
  </si>
  <si>
    <t xml:space="preserve">951 0503 0540000000 000 </t>
  </si>
  <si>
    <t>Мероприятия по содержанию зеленых насаждений, кладбищ, памятников</t>
  </si>
  <si>
    <t xml:space="preserve">951 0503 0540120100 000 </t>
  </si>
  <si>
    <t xml:space="preserve">951 0503 0540120100 200 </t>
  </si>
  <si>
    <t xml:space="preserve">951 0503 0540120100 240 </t>
  </si>
  <si>
    <t xml:space="preserve">951 0503 0540120100 244 </t>
  </si>
  <si>
    <t>Мероприятия по обустройству скверов</t>
  </si>
  <si>
    <t xml:space="preserve">951 0503 0540120210 000 </t>
  </si>
  <si>
    <t xml:space="preserve">951 0503 0540120210 200 </t>
  </si>
  <si>
    <t xml:space="preserve">951 0503 0540120210 240 </t>
  </si>
  <si>
    <t xml:space="preserve">951 0503 0540120210 244 </t>
  </si>
  <si>
    <t>Мероприятия,направленные на приобретение рекламных щитов и банеров</t>
  </si>
  <si>
    <t xml:space="preserve">951 0503 0540120220 000 </t>
  </si>
  <si>
    <t xml:space="preserve">951 0503 0540120220 200 </t>
  </si>
  <si>
    <t xml:space="preserve">951 0503 0540120220 240 </t>
  </si>
  <si>
    <t xml:space="preserve">951 0503 0540120220 244 </t>
  </si>
  <si>
    <t>Муниципальная программа Талловеровского сельского поселения «Энергоэффективность и развитие энергетики»</t>
  </si>
  <si>
    <t xml:space="preserve">951 0503 0900000000 000 </t>
  </si>
  <si>
    <t xml:space="preserve">951 0503 0940000000 000 </t>
  </si>
  <si>
    <t>Мероприятия на приобретение энергосберегающего оборудования и материалов</t>
  </si>
  <si>
    <t xml:space="preserve">951 0503 0940120160 000 </t>
  </si>
  <si>
    <t xml:space="preserve">951 0503 0940120160 200 </t>
  </si>
  <si>
    <t xml:space="preserve">951 0503 0940120160 240 </t>
  </si>
  <si>
    <t xml:space="preserve">951 0503 0940120160 244 </t>
  </si>
  <si>
    <t>ОБРАЗОВАНИЕ</t>
  </si>
  <si>
    <t xml:space="preserve">951 0700 0000000000 000 </t>
  </si>
  <si>
    <t>Профессиональная подготовка, переподготовка и повышение квалификации</t>
  </si>
  <si>
    <t xml:space="preserve">951 0705 0000000000 000 </t>
  </si>
  <si>
    <t xml:space="preserve">951 0705 1000000000 000 </t>
  </si>
  <si>
    <t xml:space="preserve">951 0705 1040000000 000 </t>
  </si>
  <si>
    <t>Мероприятия по обеспечению дополнительного профессионального образования лиц, занятых в системе местного самоуправления</t>
  </si>
  <si>
    <t xml:space="preserve">951 0705 1040120170 000 </t>
  </si>
  <si>
    <t xml:space="preserve">951 0705 1040120170 200 </t>
  </si>
  <si>
    <t xml:space="preserve">951 0705 1040120170 240 </t>
  </si>
  <si>
    <t xml:space="preserve">951 0705 1040120170 244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</si>
  <si>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</si>
  <si>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</si>
  <si>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</si>
  <si>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</si>
  <si>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>Муниципальная программа Талловеровского сельского поселения " Развитие культуры и туризма"</t>
  </si>
  <si>
    <t xml:space="preserve">951 0801 0400000000 000 </t>
  </si>
  <si>
    <t xml:space="preserve">951 0801 0440000000 000 </t>
  </si>
  <si>
    <t>Расходы на обеспечение деятельности (оказание услуг) муниципальных учреждений Талловеровского сельского поселения</t>
  </si>
  <si>
    <t xml:space="preserve">951 0801 0440100590 000 </t>
  </si>
  <si>
    <t>Предоставление субсидий бюджетным, автономным учреждениям и иным некоммерческим организациям</t>
  </si>
  <si>
    <t xml:space="preserve">951 0801 0440100590 600 </t>
  </si>
  <si>
    <t>Субсидии бюджетным учреждениям</t>
  </si>
  <si>
    <t xml:space="preserve">951 0801 0440100590 610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</si>
  <si>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</si>
  <si>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951 0801 0440100590 611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</si>
  <si>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</si>
  <si>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</si>
  <si>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</si>
  <si>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</si>
  <si>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</si>
  <si>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</si>
  <si>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</si>
  <si>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</si>
  <si>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</si>
  <si>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</si>
  <si>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</si>
  <si>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</si>
  <si>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</si>
  <si>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</si>
  <si>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</si>
  <si>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</si>
  <si>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</si>
  <si>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</si>
  <si>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</si>
  <si>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</si>
  <si>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951 01050000000000500</t>
  </si>
  <si>
    <t>Увеличение прочих остатков денежных средств бюджетов сельских поселений</t>
  </si>
  <si>
    <t>951 01050201100000510</t>
  </si>
  <si>
    <t>уменьшение остатков средств, всего</t>
  </si>
  <si>
    <t>720</t>
  </si>
  <si>
    <t>951 01050000000000600</t>
  </si>
  <si>
    <t>Уменьшение прочих остатков денежных средств бюджетов сельских поселений</t>
  </si>
  <si>
    <t>951 01050201100000610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</si>
  <si>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</si>
  <si>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</si>
  <si>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</si>
  <si>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</si>
  <si>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</si>
  <si>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</si>
  <si>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</si>
  <si>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</si>
  <si>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</si>
  <si>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</si>
  <si>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</si>
  <si>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</si>
  <si>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</si>
  <si>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C:\Выгрузки финансы\117Y01.txt</t>
  </si>
  <si>
    <t>Доходы/EXPORT_SRC_CODE</t>
  </si>
  <si>
    <t>Доходы/PERIOD</t>
  </si>
  <si>
    <t>Л.И.Чигридова</t>
  </si>
  <si>
    <t>"04" июня  2025  г.</t>
  </si>
</sst>
</file>

<file path=xl/styles.xml><?xml version="1.0" encoding="utf-8"?>
<styleSheet xmlns="http://schemas.openxmlformats.org/spreadsheetml/2006/main">
  <numFmts count="2">
    <numFmt numFmtId="164" formatCode="dd/mm/yyyy\ &quot;г.&quot;"/>
    <numFmt numFmtId="165" formatCode="?"/>
  </numFmts>
  <fonts count="130">
    <font>
      <sz val="11"/>
      <color indexed="8"/>
      <name val="Calibri"/>
      <family val="2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132">
    <xf numFmtId="0" fontId="0" fillId="0" borderId="0" xfId="0"/>
    <xf numFmtId="0" fontId="2" fillId="0" borderId="0" xfId="0" applyNumberFormat="1" applyFont="1" applyFill="1" applyBorder="1" applyAlignment="1"/>
    <xf numFmtId="0" fontId="3" fillId="0" borderId="0" xfId="0" applyNumberFormat="1" applyFont="1" applyFill="1" applyBorder="1" applyAlignment="1"/>
    <xf numFmtId="0" fontId="4" fillId="0" borderId="0" xfId="0" applyNumberFormat="1" applyFont="1" applyFill="1" applyBorder="1" applyAlignment="1">
      <alignment horizontal="right"/>
    </xf>
    <xf numFmtId="0" fontId="5" fillId="0" borderId="1" xfId="0" applyNumberFormat="1" applyFont="1" applyFill="1" applyBorder="1" applyAlignment="1">
      <alignment horizontal="center"/>
    </xf>
    <xf numFmtId="0" fontId="6" fillId="0" borderId="0" xfId="0" applyNumberFormat="1" applyFont="1" applyFill="1" applyBorder="1" applyAlignment="1">
      <alignment horizontal="left"/>
    </xf>
    <xf numFmtId="49" fontId="7" fillId="0" borderId="0" xfId="0" applyNumberFormat="1" applyFont="1" applyFill="1" applyBorder="1" applyAlignment="1">
      <alignment horizontal="right"/>
    </xf>
    <xf numFmtId="49" fontId="8" fillId="0" borderId="2" xfId="0" applyNumberFormat="1" applyFont="1" applyFill="1" applyBorder="1" applyAlignment="1">
      <alignment horizontal="centerContinuous"/>
    </xf>
    <xf numFmtId="0" fontId="10" fillId="0" borderId="0" xfId="0" applyNumberFormat="1" applyFont="1" applyFill="1" applyBorder="1" applyAlignment="1">
      <alignment horizontal="right"/>
    </xf>
    <xf numFmtId="164" fontId="11" fillId="0" borderId="3" xfId="0" applyNumberFormat="1" applyFont="1" applyFill="1" applyBorder="1" applyAlignment="1">
      <alignment horizontal="center"/>
    </xf>
    <xf numFmtId="49" fontId="12" fillId="0" borderId="0" xfId="0" applyNumberFormat="1" applyFont="1" applyFill="1" applyBorder="1" applyAlignment="1"/>
    <xf numFmtId="49" fontId="13" fillId="0" borderId="4" xfId="0" applyNumberFormat="1" applyFont="1" applyFill="1" applyBorder="1" applyAlignment="1">
      <alignment horizontal="center"/>
    </xf>
    <xf numFmtId="0" fontId="14" fillId="0" borderId="0" xfId="0" applyNumberFormat="1" applyFont="1" applyFill="1" applyBorder="1" applyAlignment="1">
      <alignment horizontal="left"/>
    </xf>
    <xf numFmtId="49" fontId="18" fillId="0" borderId="3" xfId="0" applyNumberFormat="1" applyFont="1" applyFill="1" applyBorder="1" applyAlignment="1">
      <alignment horizontal="center"/>
    </xf>
    <xf numFmtId="49" fontId="19" fillId="0" borderId="0" xfId="0" applyNumberFormat="1" applyFont="1" applyFill="1" applyBorder="1" applyAlignment="1"/>
    <xf numFmtId="49" fontId="20" fillId="0" borderId="4" xfId="0" applyNumberFormat="1" applyFont="1" applyFill="1" applyBorder="1" applyAlignment="1">
      <alignment horizontal="centerContinuous"/>
    </xf>
    <xf numFmtId="49" fontId="21" fillId="0" borderId="0" xfId="0" applyNumberFormat="1" applyFont="1" applyFill="1" applyBorder="1" applyAlignment="1">
      <alignment horizontal="left"/>
    </xf>
    <xf numFmtId="49" fontId="22" fillId="0" borderId="5" xfId="0" applyNumberFormat="1" applyFont="1" applyFill="1" applyBorder="1" applyAlignment="1">
      <alignment horizontal="centerContinuous"/>
    </xf>
    <xf numFmtId="0" fontId="24" fillId="0" borderId="0" xfId="0" applyNumberFormat="1" applyFont="1" applyFill="1" applyBorder="1" applyAlignment="1">
      <alignment horizontal="center"/>
    </xf>
    <xf numFmtId="0" fontId="25" fillId="0" borderId="0" xfId="0" applyNumberFormat="1" applyFont="1" applyFill="1" applyBorder="1" applyAlignment="1"/>
    <xf numFmtId="0" fontId="38" fillId="0" borderId="6" xfId="0" applyNumberFormat="1" applyFont="1" applyFill="1" applyBorder="1" applyAlignment="1">
      <alignment horizontal="center" vertical="center"/>
    </xf>
    <xf numFmtId="0" fontId="39" fillId="0" borderId="1" xfId="0" applyNumberFormat="1" applyFont="1" applyFill="1" applyBorder="1" applyAlignment="1">
      <alignment horizontal="center" vertical="center"/>
    </xf>
    <xf numFmtId="0" fontId="40" fillId="0" borderId="7" xfId="0" applyNumberFormat="1" applyFont="1" applyFill="1" applyBorder="1" applyAlignment="1">
      <alignment horizontal="center" vertical="center"/>
    </xf>
    <xf numFmtId="49" fontId="41" fillId="0" borderId="1" xfId="0" applyNumberFormat="1" applyFont="1" applyFill="1" applyBorder="1" applyAlignment="1">
      <alignment horizontal="center" vertical="center"/>
    </xf>
    <xf numFmtId="49" fontId="42" fillId="0" borderId="8" xfId="0" applyNumberFormat="1" applyFont="1" applyFill="1" applyBorder="1" applyAlignment="1">
      <alignment horizontal="center" vertical="center"/>
    </xf>
    <xf numFmtId="49" fontId="43" fillId="0" borderId="9" xfId="0" applyNumberFormat="1" applyFont="1" applyFill="1" applyBorder="1" applyAlignment="1">
      <alignment horizontal="center" vertical="center"/>
    </xf>
    <xf numFmtId="49" fontId="44" fillId="0" borderId="10" xfId="0" applyNumberFormat="1" applyFont="1" applyFill="1" applyBorder="1" applyAlignment="1">
      <alignment horizontal="left" wrapText="1"/>
    </xf>
    <xf numFmtId="49" fontId="45" fillId="0" borderId="11" xfId="0" applyNumberFormat="1" applyFont="1" applyFill="1" applyBorder="1" applyAlignment="1">
      <alignment horizontal="center" wrapText="1"/>
    </xf>
    <xf numFmtId="49" fontId="46" fillId="0" borderId="12" xfId="0" applyNumberFormat="1" applyFont="1" applyFill="1" applyBorder="1" applyAlignment="1">
      <alignment horizontal="center"/>
    </xf>
    <xf numFmtId="4" fontId="47" fillId="0" borderId="13" xfId="0" applyNumberFormat="1" applyFont="1" applyFill="1" applyBorder="1" applyAlignment="1">
      <alignment horizontal="right"/>
    </xf>
    <xf numFmtId="4" fontId="48" fillId="0" borderId="14" xfId="0" applyNumberFormat="1" applyFont="1" applyFill="1" applyBorder="1" applyAlignment="1">
      <alignment horizontal="right"/>
    </xf>
    <xf numFmtId="49" fontId="49" fillId="0" borderId="15" xfId="0" applyNumberFormat="1" applyFont="1" applyFill="1" applyBorder="1" applyAlignment="1">
      <alignment horizontal="left" wrapText="1"/>
    </xf>
    <xf numFmtId="49" fontId="50" fillId="0" borderId="16" xfId="0" applyNumberFormat="1" applyFont="1" applyFill="1" applyBorder="1" applyAlignment="1">
      <alignment horizontal="center" wrapText="1"/>
    </xf>
    <xf numFmtId="49" fontId="51" fillId="0" borderId="17" xfId="0" applyNumberFormat="1" applyFont="1" applyFill="1" applyBorder="1" applyAlignment="1">
      <alignment horizontal="center"/>
    </xf>
    <xf numFmtId="4" fontId="52" fillId="0" borderId="18" xfId="0" applyNumberFormat="1" applyFont="1" applyFill="1" applyBorder="1" applyAlignment="1">
      <alignment horizontal="right"/>
    </xf>
    <xf numFmtId="4" fontId="53" fillId="0" borderId="19" xfId="0" applyNumberFormat="1" applyFont="1" applyFill="1" applyBorder="1" applyAlignment="1">
      <alignment horizontal="right"/>
    </xf>
    <xf numFmtId="49" fontId="54" fillId="0" borderId="20" xfId="0" applyNumberFormat="1" applyFont="1" applyFill="1" applyBorder="1" applyAlignment="1">
      <alignment horizontal="left" wrapText="1"/>
    </xf>
    <xf numFmtId="49" fontId="55" fillId="0" borderId="21" xfId="0" applyNumberFormat="1" applyFont="1" applyFill="1" applyBorder="1" applyAlignment="1">
      <alignment horizontal="center" wrapText="1"/>
    </xf>
    <xf numFmtId="49" fontId="56" fillId="0" borderId="22" xfId="0" applyNumberFormat="1" applyFont="1" applyFill="1" applyBorder="1" applyAlignment="1">
      <alignment horizontal="center"/>
    </xf>
    <xf numFmtId="4" fontId="57" fillId="0" borderId="23" xfId="0" applyNumberFormat="1" applyFont="1" applyFill="1" applyBorder="1" applyAlignment="1">
      <alignment horizontal="right"/>
    </xf>
    <xf numFmtId="4" fontId="58" fillId="0" borderId="24" xfId="0" applyNumberFormat="1" applyFont="1" applyFill="1" applyBorder="1" applyAlignment="1">
      <alignment horizontal="right"/>
    </xf>
    <xf numFmtId="165" fontId="2" fillId="0" borderId="20" xfId="0" applyNumberFormat="1" applyFont="1" applyFill="1" applyBorder="1" applyAlignment="1">
      <alignment horizontal="left" wrapText="1"/>
    </xf>
    <xf numFmtId="0" fontId="59" fillId="0" borderId="25" xfId="0" applyNumberFormat="1" applyFont="1" applyFill="1" applyBorder="1" applyAlignment="1">
      <alignment horizontal="left"/>
    </xf>
    <xf numFmtId="0" fontId="60" fillId="0" borderId="26" xfId="0" applyNumberFormat="1" applyFont="1" applyFill="1" applyBorder="1" applyAlignment="1">
      <alignment horizontal="center"/>
    </xf>
    <xf numFmtId="49" fontId="61" fillId="0" borderId="26" xfId="0" applyNumberFormat="1" applyFont="1" applyFill="1" applyBorder="1" applyAlignment="1">
      <alignment horizontal="center" vertical="center"/>
    </xf>
    <xf numFmtId="0" fontId="62" fillId="0" borderId="0" xfId="0" applyNumberFormat="1" applyFont="1" applyFill="1" applyBorder="1" applyAlignment="1">
      <alignment horizontal="left"/>
    </xf>
    <xf numFmtId="0" fontId="63" fillId="0" borderId="0" xfId="0" applyNumberFormat="1" applyFont="1" applyFill="1" applyBorder="1" applyAlignment="1"/>
    <xf numFmtId="49" fontId="64" fillId="0" borderId="0" xfId="0" applyNumberFormat="1" applyFont="1" applyFill="1" applyBorder="1" applyAlignment="1"/>
    <xf numFmtId="0" fontId="71" fillId="0" borderId="27" xfId="0" applyNumberFormat="1" applyFont="1" applyFill="1" applyBorder="1" applyAlignment="1">
      <alignment vertical="center" wrapText="1"/>
    </xf>
    <xf numFmtId="49" fontId="72" fillId="0" borderId="27" xfId="0" applyNumberFormat="1" applyFont="1" applyFill="1" applyBorder="1" applyAlignment="1">
      <alignment horizontal="center" vertical="center" wrapText="1"/>
    </xf>
    <xf numFmtId="49" fontId="73" fillId="0" borderId="28" xfId="0" applyNumberFormat="1" applyFont="1" applyFill="1" applyBorder="1" applyAlignment="1">
      <alignment vertical="center"/>
    </xf>
    <xf numFmtId="0" fontId="75" fillId="0" borderId="22" xfId="0" applyNumberFormat="1" applyFont="1" applyFill="1" applyBorder="1" applyAlignment="1">
      <alignment vertical="center" wrapText="1"/>
    </xf>
    <xf numFmtId="49" fontId="76" fillId="0" borderId="22" xfId="0" applyNumberFormat="1" applyFont="1" applyFill="1" applyBorder="1" applyAlignment="1">
      <alignment horizontal="center" vertical="center" wrapText="1"/>
    </xf>
    <xf numFmtId="49" fontId="77" fillId="0" borderId="24" xfId="0" applyNumberFormat="1" applyFont="1" applyFill="1" applyBorder="1" applyAlignment="1">
      <alignment vertical="center"/>
    </xf>
    <xf numFmtId="49" fontId="78" fillId="0" borderId="7" xfId="0" applyNumberFormat="1" applyFont="1" applyFill="1" applyBorder="1" applyAlignment="1">
      <alignment horizontal="center" vertical="center"/>
    </xf>
    <xf numFmtId="49" fontId="79" fillId="0" borderId="20" xfId="0" applyNumberFormat="1" applyFont="1" applyFill="1" applyBorder="1" applyAlignment="1">
      <alignment horizontal="left" wrapText="1"/>
    </xf>
    <xf numFmtId="49" fontId="80" fillId="0" borderId="29" xfId="0" applyNumberFormat="1" applyFont="1" applyFill="1" applyBorder="1" applyAlignment="1">
      <alignment horizontal="center" wrapText="1"/>
    </xf>
    <xf numFmtId="49" fontId="81" fillId="0" borderId="22" xfId="0" applyNumberFormat="1" applyFont="1" applyFill="1" applyBorder="1" applyAlignment="1">
      <alignment horizontal="center"/>
    </xf>
    <xf numFmtId="4" fontId="82" fillId="0" borderId="23" xfId="0" applyNumberFormat="1" applyFont="1" applyFill="1" applyBorder="1" applyAlignment="1">
      <alignment horizontal="right"/>
    </xf>
    <xf numFmtId="4" fontId="83" fillId="0" borderId="22" xfId="0" applyNumberFormat="1" applyFont="1" applyFill="1" applyBorder="1" applyAlignment="1">
      <alignment horizontal="right"/>
    </xf>
    <xf numFmtId="4" fontId="84" fillId="0" borderId="24" xfId="0" applyNumberFormat="1" applyFont="1" applyFill="1" applyBorder="1" applyAlignment="1">
      <alignment horizontal="right"/>
    </xf>
    <xf numFmtId="0" fontId="85" fillId="0" borderId="15" xfId="0" applyNumberFormat="1" applyFont="1" applyFill="1" applyBorder="1" applyAlignment="1"/>
    <xf numFmtId="0" fontId="86" fillId="0" borderId="16" xfId="0" applyNumberFormat="1" applyFont="1" applyFill="1" applyBorder="1" applyAlignment="1"/>
    <xf numFmtId="0" fontId="87" fillId="0" borderId="17" xfId="0" applyNumberFormat="1" applyFont="1" applyFill="1" applyBorder="1" applyAlignment="1">
      <alignment horizontal="center"/>
    </xf>
    <xf numFmtId="0" fontId="88" fillId="0" borderId="18" xfId="0" applyNumberFormat="1" applyFont="1" applyFill="1" applyBorder="1" applyAlignment="1">
      <alignment horizontal="right"/>
    </xf>
    <xf numFmtId="0" fontId="89" fillId="0" borderId="18" xfId="0" applyNumberFormat="1" applyFont="1" applyFill="1" applyBorder="1" applyAlignment="1"/>
    <xf numFmtId="0" fontId="90" fillId="0" borderId="19" xfId="0" applyNumberFormat="1" applyFont="1" applyFill="1" applyBorder="1" applyAlignment="1"/>
    <xf numFmtId="49" fontId="91" fillId="0" borderId="10" xfId="0" applyNumberFormat="1" applyFont="1" applyFill="1" applyBorder="1" applyAlignment="1">
      <alignment horizontal="left" wrapText="1"/>
    </xf>
    <xf numFmtId="49" fontId="92" fillId="0" borderId="14" xfId="0" applyNumberFormat="1" applyFont="1" applyFill="1" applyBorder="1" applyAlignment="1">
      <alignment horizontal="center" wrapText="1"/>
    </xf>
    <xf numFmtId="49" fontId="93" fillId="0" borderId="12" xfId="0" applyNumberFormat="1" applyFont="1" applyFill="1" applyBorder="1" applyAlignment="1">
      <alignment horizontal="center"/>
    </xf>
    <xf numFmtId="4" fontId="94" fillId="0" borderId="13" xfId="0" applyNumberFormat="1" applyFont="1" applyFill="1" applyBorder="1" applyAlignment="1">
      <alignment horizontal="right"/>
    </xf>
    <xf numFmtId="4" fontId="95" fillId="0" borderId="12" xfId="0" applyNumberFormat="1" applyFont="1" applyFill="1" applyBorder="1" applyAlignment="1">
      <alignment horizontal="right"/>
    </xf>
    <xf numFmtId="4" fontId="96" fillId="0" borderId="30" xfId="0" applyNumberFormat="1" applyFont="1" applyFill="1" applyBorder="1" applyAlignment="1">
      <alignment horizontal="right"/>
    </xf>
    <xf numFmtId="165" fontId="2" fillId="0" borderId="10" xfId="0" applyNumberFormat="1" applyFont="1" applyFill="1" applyBorder="1" applyAlignment="1">
      <alignment horizontal="left" wrapText="1"/>
    </xf>
    <xf numFmtId="0" fontId="97" fillId="0" borderId="31" xfId="0" applyNumberFormat="1" applyFont="1" applyFill="1" applyBorder="1" applyAlignment="1"/>
    <xf numFmtId="0" fontId="98" fillId="0" borderId="32" xfId="0" applyNumberFormat="1" applyFont="1" applyFill="1" applyBorder="1" applyAlignment="1"/>
    <xf numFmtId="0" fontId="99" fillId="0" borderId="32" xfId="0" applyNumberFormat="1" applyFont="1" applyFill="1" applyBorder="1" applyAlignment="1">
      <alignment horizontal="center"/>
    </xf>
    <xf numFmtId="0" fontId="100" fillId="0" borderId="32" xfId="0" applyNumberFormat="1" applyFont="1" applyFill="1" applyBorder="1" applyAlignment="1">
      <alignment horizontal="right"/>
    </xf>
    <xf numFmtId="49" fontId="101" fillId="0" borderId="30" xfId="0" applyNumberFormat="1" applyFont="1" applyFill="1" applyBorder="1" applyAlignment="1">
      <alignment horizontal="left" wrapText="1"/>
    </xf>
    <xf numFmtId="49" fontId="102" fillId="0" borderId="33" xfId="0" applyNumberFormat="1" applyFont="1" applyFill="1" applyBorder="1" applyAlignment="1">
      <alignment horizontal="center" wrapText="1"/>
    </xf>
    <xf numFmtId="49" fontId="103" fillId="0" borderId="34" xfId="0" applyNumberFormat="1" applyFont="1" applyFill="1" applyBorder="1" applyAlignment="1">
      <alignment horizontal="center"/>
    </xf>
    <xf numFmtId="4" fontId="104" fillId="0" borderId="35" xfId="0" applyNumberFormat="1" applyFont="1" applyFill="1" applyBorder="1" applyAlignment="1">
      <alignment horizontal="right"/>
    </xf>
    <xf numFmtId="4" fontId="105" fillId="0" borderId="36" xfId="0" applyNumberFormat="1" applyFont="1" applyFill="1" applyBorder="1" applyAlignment="1">
      <alignment horizontal="right"/>
    </xf>
    <xf numFmtId="49" fontId="107" fillId="0" borderId="0" xfId="0" applyNumberFormat="1" applyFont="1" applyFill="1" applyBorder="1" applyAlignment="1">
      <alignment horizontal="center"/>
    </xf>
    <xf numFmtId="0" fontId="108" fillId="0" borderId="0" xfId="0" applyNumberFormat="1" applyFont="1" applyFill="1" applyBorder="1" applyAlignment="1"/>
    <xf numFmtId="49" fontId="110" fillId="0" borderId="37" xfId="0" applyNumberFormat="1" applyFont="1" applyFill="1" applyBorder="1" applyAlignment="1">
      <alignment horizontal="left" wrapText="1"/>
    </xf>
    <xf numFmtId="49" fontId="111" fillId="0" borderId="11" xfId="0" applyNumberFormat="1" applyFont="1" applyFill="1" applyBorder="1" applyAlignment="1">
      <alignment horizontal="center" wrapText="1"/>
    </xf>
    <xf numFmtId="49" fontId="112" fillId="0" borderId="13" xfId="0" applyNumberFormat="1" applyFont="1" applyFill="1" applyBorder="1" applyAlignment="1">
      <alignment horizontal="center" wrapText="1"/>
    </xf>
    <xf numFmtId="4" fontId="113" fillId="0" borderId="13" xfId="0" applyNumberFormat="1" applyFont="1" applyFill="1" applyBorder="1" applyAlignment="1">
      <alignment horizontal="right"/>
    </xf>
    <xf numFmtId="4" fontId="114" fillId="0" borderId="30" xfId="0" applyNumberFormat="1" applyFont="1" applyFill="1" applyBorder="1" applyAlignment="1">
      <alignment horizontal="right"/>
    </xf>
    <xf numFmtId="0" fontId="115" fillId="0" borderId="38" xfId="0" applyNumberFormat="1" applyFont="1" applyFill="1" applyBorder="1" applyAlignment="1">
      <alignment horizontal="left"/>
    </xf>
    <xf numFmtId="0" fontId="116" fillId="0" borderId="16" xfId="0" applyNumberFormat="1" applyFont="1" applyFill="1" applyBorder="1" applyAlignment="1">
      <alignment horizontal="center"/>
    </xf>
    <xf numFmtId="0" fontId="117" fillId="0" borderId="18" xfId="0" applyNumberFormat="1" applyFont="1" applyFill="1" applyBorder="1" applyAlignment="1">
      <alignment horizontal="center"/>
    </xf>
    <xf numFmtId="49" fontId="118" fillId="0" borderId="18" xfId="0" applyNumberFormat="1" applyFont="1" applyFill="1" applyBorder="1" applyAlignment="1">
      <alignment horizontal="center"/>
    </xf>
    <xf numFmtId="49" fontId="119" fillId="0" borderId="19" xfId="0" applyNumberFormat="1" applyFont="1" applyFill="1" applyBorder="1" applyAlignment="1">
      <alignment horizontal="center"/>
    </xf>
    <xf numFmtId="49" fontId="120" fillId="0" borderId="21" xfId="0" applyNumberFormat="1" applyFont="1" applyFill="1" applyBorder="1" applyAlignment="1">
      <alignment horizontal="center" wrapText="1"/>
    </xf>
    <xf numFmtId="49" fontId="121" fillId="0" borderId="23" xfId="0" applyNumberFormat="1" applyFont="1" applyFill="1" applyBorder="1" applyAlignment="1">
      <alignment horizontal="center" wrapText="1"/>
    </xf>
    <xf numFmtId="49" fontId="122" fillId="0" borderId="13" xfId="0" applyNumberFormat="1" applyFont="1" applyFill="1" applyBorder="1" applyAlignment="1">
      <alignment horizontal="center" wrapText="1"/>
    </xf>
    <xf numFmtId="4" fontId="123" fillId="0" borderId="30" xfId="0" applyNumberFormat="1" applyFont="1" applyFill="1" applyBorder="1" applyAlignment="1">
      <alignment horizontal="right"/>
    </xf>
    <xf numFmtId="0" fontId="124" fillId="0" borderId="25" xfId="0" applyNumberFormat="1" applyFont="1" applyFill="1" applyBorder="1" applyAlignment="1">
      <alignment horizontal="left"/>
    </xf>
    <xf numFmtId="0" fontId="125" fillId="0" borderId="26" xfId="0" applyNumberFormat="1" applyFont="1" applyFill="1" applyBorder="1" applyAlignment="1">
      <alignment horizontal="center"/>
    </xf>
    <xf numFmtId="0" fontId="126" fillId="0" borderId="26" xfId="0" applyNumberFormat="1" applyFont="1" applyFill="1" applyBorder="1" applyAlignment="1">
      <alignment horizontal="left"/>
    </xf>
    <xf numFmtId="49" fontId="127" fillId="0" borderId="26" xfId="0" applyNumberFormat="1" applyFont="1" applyFill="1" applyBorder="1" applyAlignment="1"/>
    <xf numFmtId="0" fontId="128" fillId="0" borderId="26" xfId="0" applyNumberFormat="1" applyFont="1" applyFill="1" applyBorder="1" applyAlignment="1"/>
    <xf numFmtId="0" fontId="129" fillId="0" borderId="0" xfId="0" applyNumberFormat="1" applyFont="1" applyFill="1" applyBorder="1" applyAlignment="1">
      <alignment horizontal="center"/>
    </xf>
    <xf numFmtId="49" fontId="17" fillId="0" borderId="31" xfId="0" applyNumberFormat="1" applyFont="1" applyFill="1" applyBorder="1" applyAlignment="1">
      <alignment horizontal="left" wrapText="1"/>
    </xf>
    <xf numFmtId="0" fontId="1" fillId="0" borderId="0" xfId="0" applyNumberFormat="1" applyFont="1" applyFill="1" applyBorder="1" applyAlignment="1">
      <alignment horizontal="center"/>
    </xf>
    <xf numFmtId="0" fontId="9" fillId="0" borderId="0" xfId="0" applyNumberFormat="1" applyFont="1" applyFill="1" applyBorder="1" applyAlignment="1">
      <alignment horizontal="center"/>
    </xf>
    <xf numFmtId="49" fontId="15" fillId="0" borderId="44" xfId="0" applyNumberFormat="1" applyFont="1" applyFill="1" applyBorder="1" applyAlignment="1">
      <alignment horizontal="left" wrapText="1"/>
    </xf>
    <xf numFmtId="49" fontId="16" fillId="0" borderId="44" xfId="0" applyNumberFormat="1" applyFont="1" applyFill="1" applyBorder="1" applyAlignment="1">
      <alignment wrapText="1"/>
    </xf>
    <xf numFmtId="49" fontId="29" fillId="0" borderId="39" xfId="0" applyNumberFormat="1" applyFont="1" applyFill="1" applyBorder="1" applyAlignment="1">
      <alignment horizontal="center" vertical="center" wrapText="1"/>
    </xf>
    <xf numFmtId="49" fontId="33" fillId="0" borderId="28" xfId="0" applyNumberFormat="1" applyFont="1" applyFill="1" applyBorder="1" applyAlignment="1">
      <alignment horizontal="center" vertical="center" wrapText="1"/>
    </xf>
    <xf numFmtId="49" fontId="37" fillId="0" borderId="24" xfId="0" applyNumberFormat="1" applyFont="1" applyFill="1" applyBorder="1" applyAlignment="1">
      <alignment horizontal="center" vertical="center" wrapText="1"/>
    </xf>
    <xf numFmtId="49" fontId="28" fillId="0" borderId="40" xfId="0" applyNumberFormat="1" applyFont="1" applyFill="1" applyBorder="1" applyAlignment="1">
      <alignment horizontal="center" vertical="center" wrapText="1"/>
    </xf>
    <xf numFmtId="49" fontId="32" fillId="0" borderId="41" xfId="0" applyNumberFormat="1" applyFont="1" applyFill="1" applyBorder="1" applyAlignment="1">
      <alignment horizontal="center" vertical="center" wrapText="1"/>
    </xf>
    <xf numFmtId="49" fontId="36" fillId="0" borderId="23" xfId="0" applyNumberFormat="1" applyFont="1" applyFill="1" applyBorder="1" applyAlignment="1">
      <alignment horizontal="center" vertical="center" wrapText="1"/>
    </xf>
    <xf numFmtId="0" fontId="23" fillId="0" borderId="0" xfId="0" applyNumberFormat="1" applyFont="1" applyFill="1" applyBorder="1" applyAlignment="1">
      <alignment horizontal="center"/>
    </xf>
    <xf numFmtId="0" fontId="27" fillId="0" borderId="40" xfId="0" applyNumberFormat="1" applyFont="1" applyFill="1" applyBorder="1" applyAlignment="1">
      <alignment horizontal="center" vertical="center" wrapText="1"/>
    </xf>
    <xf numFmtId="0" fontId="31" fillId="0" borderId="41" xfId="0" applyNumberFormat="1" applyFont="1" applyFill="1" applyBorder="1" applyAlignment="1">
      <alignment horizontal="center" vertical="center" wrapText="1"/>
    </xf>
    <xf numFmtId="0" fontId="35" fillId="0" borderId="23" xfId="0" applyNumberFormat="1" applyFont="1" applyFill="1" applyBorder="1" applyAlignment="1">
      <alignment horizontal="center" vertical="center" wrapText="1"/>
    </xf>
    <xf numFmtId="0" fontId="26" fillId="0" borderId="42" xfId="0" applyNumberFormat="1" applyFont="1" applyFill="1" applyBorder="1" applyAlignment="1">
      <alignment horizontal="center" vertical="center" wrapText="1"/>
    </xf>
    <xf numFmtId="0" fontId="30" fillId="0" borderId="43" xfId="0" applyNumberFormat="1" applyFont="1" applyFill="1" applyBorder="1" applyAlignment="1">
      <alignment horizontal="center" vertical="center" wrapText="1"/>
    </xf>
    <xf numFmtId="0" fontId="34" fillId="0" borderId="21" xfId="0" applyNumberFormat="1" applyFont="1" applyFill="1" applyBorder="1" applyAlignment="1">
      <alignment horizontal="center" vertical="center" wrapText="1"/>
    </xf>
    <xf numFmtId="0" fontId="66" fillId="0" borderId="45" xfId="0" applyNumberFormat="1" applyFont="1" applyFill="1" applyBorder="1" applyAlignment="1">
      <alignment horizontal="center" vertical="center" wrapText="1"/>
    </xf>
    <xf numFmtId="0" fontId="69" fillId="0" borderId="27" xfId="0" applyNumberFormat="1" applyFont="1" applyFill="1" applyBorder="1" applyAlignment="1">
      <alignment horizontal="center" vertical="center" wrapText="1"/>
    </xf>
    <xf numFmtId="0" fontId="65" fillId="0" borderId="42" xfId="0" applyNumberFormat="1" applyFont="1" applyFill="1" applyBorder="1" applyAlignment="1">
      <alignment horizontal="center" vertical="center"/>
    </xf>
    <xf numFmtId="0" fontId="68" fillId="0" borderId="43" xfId="0" applyNumberFormat="1" applyFont="1" applyFill="1" applyBorder="1" applyAlignment="1">
      <alignment horizontal="center" vertical="center"/>
    </xf>
    <xf numFmtId="0" fontId="74" fillId="0" borderId="21" xfId="0" applyNumberFormat="1" applyFont="1" applyFill="1" applyBorder="1" applyAlignment="1">
      <alignment horizontal="center" vertical="center"/>
    </xf>
    <xf numFmtId="49" fontId="67" fillId="0" borderId="40" xfId="0" applyNumberFormat="1" applyFont="1" applyFill="1" applyBorder="1" applyAlignment="1">
      <alignment horizontal="center" vertical="center"/>
    </xf>
    <xf numFmtId="49" fontId="70" fillId="0" borderId="41" xfId="0" applyNumberFormat="1" applyFont="1" applyFill="1" applyBorder="1" applyAlignment="1">
      <alignment horizontal="center" vertical="center"/>
    </xf>
    <xf numFmtId="49" fontId="106" fillId="0" borderId="0" xfId="0" applyNumberFormat="1" applyFont="1" applyFill="1" applyBorder="1" applyAlignment="1">
      <alignment horizontal="right"/>
    </xf>
    <xf numFmtId="0" fontId="109" fillId="0" borderId="22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190500</xdr:rowOff>
    </xdr:from>
    <xdr:to>
      <xdr:col>2</xdr:col>
      <xdr:colOff>2162175</xdr:colOff>
      <xdr:row>27</xdr:row>
      <xdr:rowOff>47625</xdr:rowOff>
    </xdr:to>
    <xdr:grpSp>
      <xdr:nvGrpSpPr>
        <xdr:cNvPr id="1025" name="Group 0"/>
        <xdr:cNvGrpSpPr>
          <a:grpSpLocks/>
        </xdr:cNvGrpSpPr>
      </xdr:nvGrpSpPr>
      <xdr:grpSpPr bwMode="auto">
        <a:xfrm>
          <a:off x="0" y="4171950"/>
          <a:ext cx="5353050" cy="514350"/>
          <a:chOff x="0" y="0"/>
          <a:chExt cx="1023" cy="36"/>
        </a:xfrm>
      </xdr:grpSpPr>
      <xdr:sp macro="" textlink="">
        <xdr:nvSpPr>
          <xdr:cNvPr id="19" name="Shape 1"/>
          <xdr:cNvSpPr/>
        </xdr:nvSpPr>
        <xdr:spPr>
          <a:xfrm>
            <a:off x="2" y="1"/>
            <a:ext cx="346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1043" name="Shape 1"/>
          <xdr:cNvSpPr>
            <a:spLocks noChangeArrowheads="1"/>
          </xdr:cNvSpPr>
        </xdr:nvSpPr>
        <xdr:spPr bwMode="auto">
          <a:xfrm>
            <a:off x="404" y="1"/>
            <a:ext cx="165" cy="13"/>
          </a:xfrm>
          <a:prstGeom prst="rect">
            <a:avLst/>
          </a:prstGeom>
          <a:noFill/>
          <a:ln w="9525">
            <a:solidFill>
              <a:srgbClr val="FFFFFF"/>
            </a:solidFill>
            <a:miter lim="800000"/>
            <a:headEnd/>
            <a:tailEnd/>
          </a:ln>
        </xdr:spPr>
      </xdr:sp>
      <xdr:sp macro="" textlink="">
        <xdr:nvSpPr>
          <xdr:cNvPr id="21" name="Shape 1"/>
          <xdr:cNvSpPr/>
        </xdr:nvSpPr>
        <xdr:spPr>
          <a:xfrm>
            <a:off x="404" y="15"/>
            <a:ext cx="166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1045" name="Shape 1"/>
          <xdr:cNvSpPr>
            <a:spLocks noChangeShapeType="1"/>
          </xdr:cNvSpPr>
        </xdr:nvSpPr>
        <xdr:spPr bwMode="auto">
          <a:xfrm>
            <a:off x="404" y="15"/>
            <a:ext cx="165" cy="0"/>
          </a:xfrm>
          <a:prstGeom prst="line">
            <a:avLst/>
          </a:prstGeom>
          <a:noFill/>
          <a:ln w="1079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046" name="Shape 1"/>
          <xdr:cNvSpPr>
            <a:spLocks noChangeArrowheads="1"/>
          </xdr:cNvSpPr>
        </xdr:nvSpPr>
        <xdr:spPr bwMode="auto">
          <a:xfrm>
            <a:off x="624" y="1"/>
            <a:ext cx="348" cy="13"/>
          </a:xfrm>
          <a:prstGeom prst="rect">
            <a:avLst/>
          </a:prstGeom>
          <a:noFill/>
          <a:ln w="9525">
            <a:solidFill>
              <a:srgbClr val="FFFFFF"/>
            </a:solidFill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ru-RU" sz="1100" b="0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Ю.И.Соколов</a:t>
            </a:r>
          </a:p>
        </xdr:txBody>
      </xdr:sp>
      <xdr:sp macro="" textlink="">
        <xdr:nvSpPr>
          <xdr:cNvPr id="24" name="Shape 1"/>
          <xdr:cNvSpPr/>
        </xdr:nvSpPr>
        <xdr:spPr>
          <a:xfrm>
            <a:off x="624" y="15"/>
            <a:ext cx="348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1048" name="Shape 1"/>
          <xdr:cNvSpPr>
            <a:spLocks noChangeShapeType="1"/>
          </xdr:cNvSpPr>
        </xdr:nvSpPr>
        <xdr:spPr bwMode="auto">
          <a:xfrm>
            <a:off x="625" y="15"/>
            <a:ext cx="347" cy="0"/>
          </a:xfrm>
          <a:prstGeom prst="line">
            <a:avLst/>
          </a:prstGeom>
          <a:noFill/>
          <a:ln w="10795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0</xdr:col>
      <xdr:colOff>0</xdr:colOff>
      <xdr:row>28</xdr:row>
      <xdr:rowOff>76200</xdr:rowOff>
    </xdr:from>
    <xdr:to>
      <xdr:col>2</xdr:col>
      <xdr:colOff>2162175</xdr:colOff>
      <xdr:row>31</xdr:row>
      <xdr:rowOff>66675</xdr:rowOff>
    </xdr:to>
    <xdr:grpSp>
      <xdr:nvGrpSpPr>
        <xdr:cNvPr id="1026" name="Group 0"/>
        <xdr:cNvGrpSpPr>
          <a:grpSpLocks/>
        </xdr:cNvGrpSpPr>
      </xdr:nvGrpSpPr>
      <xdr:grpSpPr bwMode="auto">
        <a:xfrm>
          <a:off x="0" y="4876800"/>
          <a:ext cx="5353050" cy="476250"/>
          <a:chOff x="0" y="0"/>
          <a:chExt cx="1023" cy="50"/>
        </a:xfrm>
      </xdr:grpSpPr>
      <xdr:sp macro="" textlink="">
        <xdr:nvSpPr>
          <xdr:cNvPr id="12" name="Shape 1"/>
          <xdr:cNvSpPr/>
        </xdr:nvSpPr>
        <xdr:spPr>
          <a:xfrm>
            <a:off x="2" y="1"/>
            <a:ext cx="346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1036" name="Shape 1"/>
          <xdr:cNvSpPr>
            <a:spLocks noChangeArrowheads="1"/>
          </xdr:cNvSpPr>
        </xdr:nvSpPr>
        <xdr:spPr bwMode="auto">
          <a:xfrm>
            <a:off x="404" y="1"/>
            <a:ext cx="165" cy="27"/>
          </a:xfrm>
          <a:prstGeom prst="rect">
            <a:avLst/>
          </a:prstGeom>
          <a:noFill/>
          <a:ln w="9525">
            <a:solidFill>
              <a:srgbClr val="FFFFFF"/>
            </a:solidFill>
            <a:miter lim="800000"/>
            <a:headEnd/>
            <a:tailEnd/>
          </a:ln>
        </xdr:spPr>
      </xdr:sp>
      <xdr:sp macro="" textlink="">
        <xdr:nvSpPr>
          <xdr:cNvPr id="14" name="Shape 1"/>
          <xdr:cNvSpPr/>
        </xdr:nvSpPr>
        <xdr:spPr>
          <a:xfrm>
            <a:off x="404" y="29"/>
            <a:ext cx="166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1038" name="Shape 1"/>
          <xdr:cNvSpPr>
            <a:spLocks noChangeShapeType="1"/>
          </xdr:cNvSpPr>
        </xdr:nvSpPr>
        <xdr:spPr bwMode="auto">
          <a:xfrm>
            <a:off x="404" y="29"/>
            <a:ext cx="165" cy="0"/>
          </a:xfrm>
          <a:prstGeom prst="line">
            <a:avLst/>
          </a:prstGeom>
          <a:noFill/>
          <a:ln w="1079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039" name="Shape 1"/>
          <xdr:cNvSpPr>
            <a:spLocks noChangeArrowheads="1"/>
          </xdr:cNvSpPr>
        </xdr:nvSpPr>
        <xdr:spPr bwMode="auto">
          <a:xfrm>
            <a:off x="625" y="1"/>
            <a:ext cx="347" cy="27"/>
          </a:xfrm>
          <a:prstGeom prst="rect">
            <a:avLst/>
          </a:prstGeom>
          <a:noFill/>
          <a:ln w="9525">
            <a:solidFill>
              <a:srgbClr val="FFFFFF"/>
            </a:solidFill>
            <a:miter lim="800000"/>
            <a:headEnd/>
            <a:tailEnd/>
          </a:ln>
        </xdr:spPr>
      </xdr:sp>
      <xdr:sp macro="" textlink="">
        <xdr:nvSpPr>
          <xdr:cNvPr id="17" name="Shape 1"/>
          <xdr:cNvSpPr/>
        </xdr:nvSpPr>
        <xdr:spPr>
          <a:xfrm>
            <a:off x="624" y="29"/>
            <a:ext cx="348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1041" name="Shape 1"/>
          <xdr:cNvSpPr>
            <a:spLocks noChangeShapeType="1"/>
          </xdr:cNvSpPr>
        </xdr:nvSpPr>
        <xdr:spPr bwMode="auto">
          <a:xfrm>
            <a:off x="625" y="29"/>
            <a:ext cx="347" cy="0"/>
          </a:xfrm>
          <a:prstGeom prst="line">
            <a:avLst/>
          </a:prstGeom>
          <a:noFill/>
          <a:ln w="10795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0</xdr:col>
      <xdr:colOff>0</xdr:colOff>
      <xdr:row>32</xdr:row>
      <xdr:rowOff>95250</xdr:rowOff>
    </xdr:from>
    <xdr:to>
      <xdr:col>2</xdr:col>
      <xdr:colOff>2162175</xdr:colOff>
      <xdr:row>34</xdr:row>
      <xdr:rowOff>114300</xdr:rowOff>
    </xdr:to>
    <xdr:grpSp>
      <xdr:nvGrpSpPr>
        <xdr:cNvPr id="1027" name="Group 0"/>
        <xdr:cNvGrpSpPr>
          <a:grpSpLocks/>
        </xdr:cNvGrpSpPr>
      </xdr:nvGrpSpPr>
      <xdr:grpSpPr bwMode="auto">
        <a:xfrm>
          <a:off x="0" y="5448300"/>
          <a:ext cx="5353050" cy="504825"/>
          <a:chOff x="0" y="0"/>
          <a:chExt cx="1023" cy="36"/>
        </a:xfrm>
      </xdr:grpSpPr>
      <xdr:sp macro="" textlink="">
        <xdr:nvSpPr>
          <xdr:cNvPr id="5" name="Shape 1"/>
          <xdr:cNvSpPr/>
        </xdr:nvSpPr>
        <xdr:spPr>
          <a:xfrm>
            <a:off x="2" y="1"/>
            <a:ext cx="346" cy="14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1029" name="Shape 1"/>
          <xdr:cNvSpPr>
            <a:spLocks noChangeArrowheads="1"/>
          </xdr:cNvSpPr>
        </xdr:nvSpPr>
        <xdr:spPr bwMode="auto">
          <a:xfrm>
            <a:off x="404" y="1"/>
            <a:ext cx="165" cy="13"/>
          </a:xfrm>
          <a:prstGeom prst="rect">
            <a:avLst/>
          </a:prstGeom>
          <a:noFill/>
          <a:ln w="9525">
            <a:solidFill>
              <a:srgbClr val="FFFFFF"/>
            </a:solidFill>
            <a:miter lim="800000"/>
            <a:headEnd/>
            <a:tailEnd/>
          </a:ln>
        </xdr:spPr>
      </xdr:sp>
      <xdr:sp macro="" textlink="">
        <xdr:nvSpPr>
          <xdr:cNvPr id="7" name="Shape 1"/>
          <xdr:cNvSpPr/>
        </xdr:nvSpPr>
        <xdr:spPr>
          <a:xfrm>
            <a:off x="404" y="15"/>
            <a:ext cx="166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1031" name="Shape 1"/>
          <xdr:cNvSpPr>
            <a:spLocks noChangeShapeType="1"/>
          </xdr:cNvSpPr>
        </xdr:nvSpPr>
        <xdr:spPr bwMode="auto">
          <a:xfrm>
            <a:off x="404" y="15"/>
            <a:ext cx="165" cy="0"/>
          </a:xfrm>
          <a:prstGeom prst="line">
            <a:avLst/>
          </a:prstGeom>
          <a:noFill/>
          <a:ln w="1079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032" name="Shape 1"/>
          <xdr:cNvSpPr>
            <a:spLocks noChangeArrowheads="1"/>
          </xdr:cNvSpPr>
        </xdr:nvSpPr>
        <xdr:spPr bwMode="auto">
          <a:xfrm>
            <a:off x="624" y="1"/>
            <a:ext cx="348" cy="14"/>
          </a:xfrm>
          <a:prstGeom prst="rect">
            <a:avLst/>
          </a:prstGeom>
          <a:noFill/>
          <a:ln w="9525">
            <a:solidFill>
              <a:srgbClr val="FFFFFF"/>
            </a:solidFill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ru-RU" sz="1100" b="0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Г.Н.Пономарева</a:t>
            </a:r>
          </a:p>
        </xdr:txBody>
      </xdr:sp>
      <xdr:sp macro="" textlink="">
        <xdr:nvSpPr>
          <xdr:cNvPr id="10" name="Shape 1"/>
          <xdr:cNvSpPr/>
        </xdr:nvSpPr>
        <xdr:spPr>
          <a:xfrm>
            <a:off x="624" y="15"/>
            <a:ext cx="348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1034" name="Shape 1"/>
          <xdr:cNvSpPr>
            <a:spLocks noChangeShapeType="1"/>
          </xdr:cNvSpPr>
        </xdr:nvSpPr>
        <xdr:spPr bwMode="auto">
          <a:xfrm>
            <a:off x="625" y="15"/>
            <a:ext cx="347" cy="0"/>
          </a:xfrm>
          <a:prstGeom prst="line">
            <a:avLst/>
          </a:prstGeom>
          <a:noFill/>
          <a:ln w="10795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72"/>
  <sheetViews>
    <sheetView showGridLines="0" workbookViewId="0">
      <selection sqref="A1:D1"/>
    </sheetView>
  </sheetViews>
  <sheetFormatPr defaultRowHeight="12.75" customHeight="1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>
      <c r="A1" s="106"/>
      <c r="B1" s="106"/>
      <c r="C1" s="106"/>
      <c r="D1" s="106"/>
      <c r="E1" s="1"/>
      <c r="F1" s="2"/>
    </row>
    <row r="2" spans="1:6" ht="15">
      <c r="A2" s="106" t="s">
        <v>1</v>
      </c>
      <c r="B2" s="106"/>
      <c r="C2" s="106"/>
      <c r="D2" s="106"/>
      <c r="E2" s="3"/>
      <c r="F2" s="4" t="s">
        <v>2</v>
      </c>
    </row>
    <row r="3" spans="1:6" ht="15">
      <c r="A3" s="5"/>
      <c r="B3" s="5"/>
      <c r="C3" s="5"/>
      <c r="D3" s="5"/>
      <c r="E3" s="6" t="s">
        <v>3</v>
      </c>
      <c r="F3" s="7" t="s">
        <v>4</v>
      </c>
    </row>
    <row r="4" spans="1:6" ht="15">
      <c r="A4" s="107" t="s">
        <v>6</v>
      </c>
      <c r="B4" s="107"/>
      <c r="C4" s="107"/>
      <c r="D4" s="107"/>
      <c r="E4" s="8" t="s">
        <v>5</v>
      </c>
      <c r="F4" s="9" t="s">
        <v>7</v>
      </c>
    </row>
    <row r="5" spans="1:6" ht="15">
      <c r="A5" s="10"/>
      <c r="B5" s="10"/>
      <c r="C5" s="10"/>
      <c r="D5" s="10"/>
      <c r="E5" s="8" t="s">
        <v>8</v>
      </c>
      <c r="F5" s="11" t="s">
        <v>18</v>
      </c>
    </row>
    <row r="6" spans="1:6" ht="15">
      <c r="A6" s="12" t="s">
        <v>9</v>
      </c>
      <c r="B6" s="108" t="s">
        <v>14</v>
      </c>
      <c r="C6" s="109"/>
      <c r="D6" s="109"/>
      <c r="E6" s="8" t="s">
        <v>10</v>
      </c>
      <c r="F6" s="11" t="s">
        <v>19</v>
      </c>
    </row>
    <row r="7" spans="1:6" ht="15">
      <c r="A7" s="12" t="s">
        <v>11</v>
      </c>
      <c r="B7" s="105" t="s">
        <v>15</v>
      </c>
      <c r="C7" s="105"/>
      <c r="D7" s="105"/>
      <c r="E7" s="8" t="s">
        <v>12</v>
      </c>
      <c r="F7" s="13" t="s">
        <v>20</v>
      </c>
    </row>
    <row r="8" spans="1:6" ht="15">
      <c r="A8" s="12" t="s">
        <v>16</v>
      </c>
      <c r="B8" s="12"/>
      <c r="C8" s="12"/>
      <c r="D8" s="14"/>
      <c r="E8" s="8"/>
      <c r="F8" s="15"/>
    </row>
    <row r="9" spans="1:6" ht="15">
      <c r="A9" s="12" t="s">
        <v>17</v>
      </c>
      <c r="B9" s="12"/>
      <c r="C9" s="16"/>
      <c r="D9" s="14"/>
      <c r="E9" s="8" t="s">
        <v>0</v>
      </c>
      <c r="F9" s="17" t="s">
        <v>13</v>
      </c>
    </row>
    <row r="10" spans="1:6" ht="20.25" customHeight="1">
      <c r="A10" s="116" t="s">
        <v>21</v>
      </c>
      <c r="B10" s="116"/>
      <c r="C10" s="116"/>
      <c r="D10" s="116"/>
      <c r="E10" s="18"/>
      <c r="F10" s="19"/>
    </row>
    <row r="11" spans="1:6" ht="4.1500000000000004" customHeight="1">
      <c r="A11" s="120" t="s">
        <v>22</v>
      </c>
      <c r="B11" s="117" t="s">
        <v>23</v>
      </c>
      <c r="C11" s="117" t="s">
        <v>24</v>
      </c>
      <c r="D11" s="113" t="s">
        <v>25</v>
      </c>
      <c r="E11" s="113" t="s">
        <v>26</v>
      </c>
      <c r="F11" s="110" t="s">
        <v>27</v>
      </c>
    </row>
    <row r="12" spans="1:6" ht="3.6" customHeight="1">
      <c r="A12" s="121"/>
      <c r="B12" s="118"/>
      <c r="C12" s="118"/>
      <c r="D12" s="114"/>
      <c r="E12" s="114"/>
      <c r="F12" s="111"/>
    </row>
    <row r="13" spans="1:6" ht="3" customHeight="1">
      <c r="A13" s="121"/>
      <c r="B13" s="118"/>
      <c r="C13" s="118"/>
      <c r="D13" s="114"/>
      <c r="E13" s="114"/>
      <c r="F13" s="111"/>
    </row>
    <row r="14" spans="1:6" ht="3" customHeight="1">
      <c r="A14" s="121"/>
      <c r="B14" s="118"/>
      <c r="C14" s="118"/>
      <c r="D14" s="114"/>
      <c r="E14" s="114"/>
      <c r="F14" s="111"/>
    </row>
    <row r="15" spans="1:6" ht="3" customHeight="1">
      <c r="A15" s="121"/>
      <c r="B15" s="118"/>
      <c r="C15" s="118"/>
      <c r="D15" s="114"/>
      <c r="E15" s="114"/>
      <c r="F15" s="111"/>
    </row>
    <row r="16" spans="1:6" ht="3" customHeight="1">
      <c r="A16" s="121"/>
      <c r="B16" s="118"/>
      <c r="C16" s="118"/>
      <c r="D16" s="114"/>
      <c r="E16" s="114"/>
      <c r="F16" s="111"/>
    </row>
    <row r="17" spans="1:6" ht="23.45" customHeight="1">
      <c r="A17" s="122"/>
      <c r="B17" s="119"/>
      <c r="C17" s="119"/>
      <c r="D17" s="115"/>
      <c r="E17" s="115"/>
      <c r="F17" s="112"/>
    </row>
    <row r="18" spans="1:6" ht="12.6" customHeight="1">
      <c r="A18" s="20">
        <v>1</v>
      </c>
      <c r="B18" s="21">
        <v>2</v>
      </c>
      <c r="C18" s="22">
        <v>3</v>
      </c>
      <c r="D18" s="23" t="s">
        <v>28</v>
      </c>
      <c r="E18" s="24" t="s">
        <v>29</v>
      </c>
      <c r="F18" s="25" t="s">
        <v>30</v>
      </c>
    </row>
    <row r="19" spans="1:6" ht="15">
      <c r="A19" s="26" t="s">
        <v>31</v>
      </c>
      <c r="B19" s="27" t="s">
        <v>32</v>
      </c>
      <c r="C19" s="28" t="s">
        <v>33</v>
      </c>
      <c r="D19" s="29">
        <v>11676746.640000001</v>
      </c>
      <c r="E19" s="30">
        <v>4261833.46</v>
      </c>
      <c r="F19" s="29">
        <f>IF(OR(D19="-",IF(E19="-",0,E19)&gt;=IF(D19="-",0,D19)),"-",IF(D19="-",0,D19)-IF(E19="-",0,E19))</f>
        <v>7414913.1800000006</v>
      </c>
    </row>
    <row r="20" spans="1:6" ht="15">
      <c r="A20" s="31" t="s">
        <v>34</v>
      </c>
      <c r="B20" s="32"/>
      <c r="C20" s="33"/>
      <c r="D20" s="34"/>
      <c r="E20" s="34"/>
      <c r="F20" s="35"/>
    </row>
    <row r="21" spans="1:6" ht="15">
      <c r="A21" s="36" t="s">
        <v>35</v>
      </c>
      <c r="B21" s="37" t="s">
        <v>32</v>
      </c>
      <c r="C21" s="38" t="s">
        <v>36</v>
      </c>
      <c r="D21" s="39">
        <v>7576800</v>
      </c>
      <c r="E21" s="39">
        <v>2659536.0499999998</v>
      </c>
      <c r="F21" s="40">
        <f t="shared" ref="F21:F52" si="0">IF(OR(D21="-",IF(E21="-",0,E21)&gt;=IF(D21="-",0,D21)),"-",IF(D21="-",0,D21)-IF(E21="-",0,E21))</f>
        <v>4917263.95</v>
      </c>
    </row>
    <row r="22" spans="1:6" ht="15">
      <c r="A22" s="36" t="s">
        <v>37</v>
      </c>
      <c r="B22" s="37" t="s">
        <v>32</v>
      </c>
      <c r="C22" s="38" t="s">
        <v>38</v>
      </c>
      <c r="D22" s="39">
        <v>1052300</v>
      </c>
      <c r="E22" s="39">
        <v>382153.1</v>
      </c>
      <c r="F22" s="40">
        <f t="shared" si="0"/>
        <v>670146.9</v>
      </c>
    </row>
    <row r="23" spans="1:6" ht="15">
      <c r="A23" s="36" t="s">
        <v>39</v>
      </c>
      <c r="B23" s="37" t="s">
        <v>32</v>
      </c>
      <c r="C23" s="38" t="s">
        <v>40</v>
      </c>
      <c r="D23" s="39">
        <v>1052300</v>
      </c>
      <c r="E23" s="39">
        <v>382153.1</v>
      </c>
      <c r="F23" s="40">
        <f t="shared" si="0"/>
        <v>670146.9</v>
      </c>
    </row>
    <row r="24" spans="1:6" ht="84.6" customHeight="1">
      <c r="A24" s="41" t="s">
        <v>41</v>
      </c>
      <c r="B24" s="37" t="s">
        <v>32</v>
      </c>
      <c r="C24" s="38" t="s">
        <v>42</v>
      </c>
      <c r="D24" s="39">
        <v>1052300</v>
      </c>
      <c r="E24" s="39">
        <v>371874.46</v>
      </c>
      <c r="F24" s="40">
        <f t="shared" si="0"/>
        <v>680425.54</v>
      </c>
    </row>
    <row r="25" spans="1:6" ht="103.35" customHeight="1">
      <c r="A25" s="41" t="s">
        <v>43</v>
      </c>
      <c r="B25" s="37" t="s">
        <v>32</v>
      </c>
      <c r="C25" s="38" t="s">
        <v>44</v>
      </c>
      <c r="D25" s="39" t="s">
        <v>45</v>
      </c>
      <c r="E25" s="39">
        <v>371874.46</v>
      </c>
      <c r="F25" s="40" t="str">
        <f t="shared" si="0"/>
        <v>-</v>
      </c>
    </row>
    <row r="26" spans="1:6" ht="65.849999999999994" customHeight="1">
      <c r="A26" s="41" t="s">
        <v>46</v>
      </c>
      <c r="B26" s="37" t="s">
        <v>32</v>
      </c>
      <c r="C26" s="38" t="s">
        <v>47</v>
      </c>
      <c r="D26" s="39" t="s">
        <v>45</v>
      </c>
      <c r="E26" s="39">
        <v>2478.64</v>
      </c>
      <c r="F26" s="40" t="str">
        <f t="shared" si="0"/>
        <v>-</v>
      </c>
    </row>
    <row r="27" spans="1:6" ht="84.6" customHeight="1">
      <c r="A27" s="41" t="s">
        <v>48</v>
      </c>
      <c r="B27" s="37" t="s">
        <v>32</v>
      </c>
      <c r="C27" s="38" t="s">
        <v>49</v>
      </c>
      <c r="D27" s="39" t="s">
        <v>45</v>
      </c>
      <c r="E27" s="39">
        <v>2478.64</v>
      </c>
      <c r="F27" s="40" t="str">
        <f t="shared" si="0"/>
        <v>-</v>
      </c>
    </row>
    <row r="28" spans="1:6" ht="46.9" customHeight="1">
      <c r="A28" s="36" t="s">
        <v>50</v>
      </c>
      <c r="B28" s="37" t="s">
        <v>32</v>
      </c>
      <c r="C28" s="38" t="s">
        <v>51</v>
      </c>
      <c r="D28" s="39" t="s">
        <v>45</v>
      </c>
      <c r="E28" s="39">
        <v>7800</v>
      </c>
      <c r="F28" s="40" t="str">
        <f t="shared" si="0"/>
        <v>-</v>
      </c>
    </row>
    <row r="29" spans="1:6" ht="75.2" customHeight="1">
      <c r="A29" s="41" t="s">
        <v>52</v>
      </c>
      <c r="B29" s="37" t="s">
        <v>32</v>
      </c>
      <c r="C29" s="38" t="s">
        <v>53</v>
      </c>
      <c r="D29" s="39" t="s">
        <v>45</v>
      </c>
      <c r="E29" s="39">
        <v>7800</v>
      </c>
      <c r="F29" s="40" t="str">
        <f t="shared" si="0"/>
        <v>-</v>
      </c>
    </row>
    <row r="30" spans="1:6" ht="15">
      <c r="A30" s="36" t="s">
        <v>54</v>
      </c>
      <c r="B30" s="37" t="s">
        <v>32</v>
      </c>
      <c r="C30" s="38" t="s">
        <v>55</v>
      </c>
      <c r="D30" s="39">
        <v>1861100</v>
      </c>
      <c r="E30" s="39">
        <v>1157523.52</v>
      </c>
      <c r="F30" s="40">
        <f t="shared" si="0"/>
        <v>703576.48</v>
      </c>
    </row>
    <row r="31" spans="1:6" ht="15">
      <c r="A31" s="36" t="s">
        <v>56</v>
      </c>
      <c r="B31" s="37" t="s">
        <v>32</v>
      </c>
      <c r="C31" s="38" t="s">
        <v>57</v>
      </c>
      <c r="D31" s="39">
        <v>1861100</v>
      </c>
      <c r="E31" s="39">
        <v>1157523.52</v>
      </c>
      <c r="F31" s="40">
        <f t="shared" si="0"/>
        <v>703576.48</v>
      </c>
    </row>
    <row r="32" spans="1:6" ht="15">
      <c r="A32" s="36" t="s">
        <v>56</v>
      </c>
      <c r="B32" s="37" t="s">
        <v>32</v>
      </c>
      <c r="C32" s="38" t="s">
        <v>58</v>
      </c>
      <c r="D32" s="39">
        <v>1861100</v>
      </c>
      <c r="E32" s="39">
        <v>1157523.52</v>
      </c>
      <c r="F32" s="40">
        <f t="shared" si="0"/>
        <v>703576.48</v>
      </c>
    </row>
    <row r="33" spans="1:6" ht="37.700000000000003" customHeight="1">
      <c r="A33" s="36" t="s">
        <v>59</v>
      </c>
      <c r="B33" s="37" t="s">
        <v>32</v>
      </c>
      <c r="C33" s="38" t="s">
        <v>60</v>
      </c>
      <c r="D33" s="39" t="s">
        <v>45</v>
      </c>
      <c r="E33" s="39">
        <v>1157523.52</v>
      </c>
      <c r="F33" s="40" t="str">
        <f t="shared" si="0"/>
        <v>-</v>
      </c>
    </row>
    <row r="34" spans="1:6" ht="15">
      <c r="A34" s="36" t="s">
        <v>61</v>
      </c>
      <c r="B34" s="37" t="s">
        <v>32</v>
      </c>
      <c r="C34" s="38" t="s">
        <v>62</v>
      </c>
      <c r="D34" s="39">
        <v>4659000</v>
      </c>
      <c r="E34" s="39">
        <v>1116043.79</v>
      </c>
      <c r="F34" s="40">
        <f t="shared" si="0"/>
        <v>3542956.21</v>
      </c>
    </row>
    <row r="35" spans="1:6" ht="15">
      <c r="A35" s="36" t="s">
        <v>63</v>
      </c>
      <c r="B35" s="37" t="s">
        <v>32</v>
      </c>
      <c r="C35" s="38" t="s">
        <v>64</v>
      </c>
      <c r="D35" s="39">
        <v>135000</v>
      </c>
      <c r="E35" s="39">
        <v>5992.99</v>
      </c>
      <c r="F35" s="40">
        <f t="shared" si="0"/>
        <v>129007.01</v>
      </c>
    </row>
    <row r="36" spans="1:6" ht="28.15" customHeight="1">
      <c r="A36" s="36" t="s">
        <v>65</v>
      </c>
      <c r="B36" s="37" t="s">
        <v>32</v>
      </c>
      <c r="C36" s="38" t="s">
        <v>66</v>
      </c>
      <c r="D36" s="39">
        <v>135000</v>
      </c>
      <c r="E36" s="39">
        <v>5992.99</v>
      </c>
      <c r="F36" s="40">
        <f t="shared" si="0"/>
        <v>129007.01</v>
      </c>
    </row>
    <row r="37" spans="1:6" ht="56.45" customHeight="1">
      <c r="A37" s="36" t="s">
        <v>67</v>
      </c>
      <c r="B37" s="37" t="s">
        <v>32</v>
      </c>
      <c r="C37" s="38" t="s">
        <v>68</v>
      </c>
      <c r="D37" s="39" t="s">
        <v>45</v>
      </c>
      <c r="E37" s="39">
        <v>5992.99</v>
      </c>
      <c r="F37" s="40" t="str">
        <f t="shared" si="0"/>
        <v>-</v>
      </c>
    </row>
    <row r="38" spans="1:6" ht="15">
      <c r="A38" s="36" t="s">
        <v>69</v>
      </c>
      <c r="B38" s="37" t="s">
        <v>32</v>
      </c>
      <c r="C38" s="38" t="s">
        <v>70</v>
      </c>
      <c r="D38" s="39">
        <v>4524000</v>
      </c>
      <c r="E38" s="39">
        <v>1110050.8</v>
      </c>
      <c r="F38" s="40">
        <f t="shared" si="0"/>
        <v>3413949.2</v>
      </c>
    </row>
    <row r="39" spans="1:6" ht="15">
      <c r="A39" s="36" t="s">
        <v>71</v>
      </c>
      <c r="B39" s="37" t="s">
        <v>32</v>
      </c>
      <c r="C39" s="38" t="s">
        <v>72</v>
      </c>
      <c r="D39" s="39">
        <v>1556500</v>
      </c>
      <c r="E39" s="39">
        <v>1045816.65</v>
      </c>
      <c r="F39" s="40">
        <f t="shared" si="0"/>
        <v>510683.35</v>
      </c>
    </row>
    <row r="40" spans="1:6" ht="28.15" customHeight="1">
      <c r="A40" s="36" t="s">
        <v>73</v>
      </c>
      <c r="B40" s="37" t="s">
        <v>32</v>
      </c>
      <c r="C40" s="38" t="s">
        <v>74</v>
      </c>
      <c r="D40" s="39">
        <v>1556500</v>
      </c>
      <c r="E40" s="39">
        <v>1045816.65</v>
      </c>
      <c r="F40" s="40">
        <f t="shared" si="0"/>
        <v>510683.35</v>
      </c>
    </row>
    <row r="41" spans="1:6" ht="15">
      <c r="A41" s="36" t="s">
        <v>75</v>
      </c>
      <c r="B41" s="37" t="s">
        <v>32</v>
      </c>
      <c r="C41" s="38" t="s">
        <v>76</v>
      </c>
      <c r="D41" s="39">
        <v>2967500</v>
      </c>
      <c r="E41" s="39">
        <v>64234.15</v>
      </c>
      <c r="F41" s="40">
        <f t="shared" si="0"/>
        <v>2903265.85</v>
      </c>
    </row>
    <row r="42" spans="1:6" ht="28.15" customHeight="1">
      <c r="A42" s="36" t="s">
        <v>77</v>
      </c>
      <c r="B42" s="37" t="s">
        <v>32</v>
      </c>
      <c r="C42" s="38" t="s">
        <v>78</v>
      </c>
      <c r="D42" s="39">
        <v>2967500</v>
      </c>
      <c r="E42" s="39">
        <v>64234.15</v>
      </c>
      <c r="F42" s="40">
        <f t="shared" si="0"/>
        <v>2903265.85</v>
      </c>
    </row>
    <row r="43" spans="1:6" ht="15">
      <c r="A43" s="36" t="s">
        <v>79</v>
      </c>
      <c r="B43" s="37" t="s">
        <v>32</v>
      </c>
      <c r="C43" s="38" t="s">
        <v>80</v>
      </c>
      <c r="D43" s="39">
        <v>4400</v>
      </c>
      <c r="E43" s="39" t="s">
        <v>45</v>
      </c>
      <c r="F43" s="40">
        <f t="shared" si="0"/>
        <v>4400</v>
      </c>
    </row>
    <row r="44" spans="1:6" ht="28.15" customHeight="1">
      <c r="A44" s="36" t="s">
        <v>81</v>
      </c>
      <c r="B44" s="37" t="s">
        <v>32</v>
      </c>
      <c r="C44" s="38" t="s">
        <v>82</v>
      </c>
      <c r="D44" s="39">
        <v>4400</v>
      </c>
      <c r="E44" s="39" t="s">
        <v>45</v>
      </c>
      <c r="F44" s="40">
        <f t="shared" si="0"/>
        <v>4400</v>
      </c>
    </row>
    <row r="45" spans="1:6" ht="46.9" customHeight="1">
      <c r="A45" s="36" t="s">
        <v>83</v>
      </c>
      <c r="B45" s="37" t="s">
        <v>32</v>
      </c>
      <c r="C45" s="38" t="s">
        <v>84</v>
      </c>
      <c r="D45" s="39">
        <v>4400</v>
      </c>
      <c r="E45" s="39" t="s">
        <v>45</v>
      </c>
      <c r="F45" s="40">
        <f t="shared" si="0"/>
        <v>4400</v>
      </c>
    </row>
    <row r="46" spans="1:6" ht="18.75" customHeight="1">
      <c r="A46" s="36" t="s">
        <v>85</v>
      </c>
      <c r="B46" s="37" t="s">
        <v>32</v>
      </c>
      <c r="C46" s="38" t="s">
        <v>86</v>
      </c>
      <c r="D46" s="39" t="s">
        <v>45</v>
      </c>
      <c r="E46" s="39">
        <v>1315.64</v>
      </c>
      <c r="F46" s="40" t="str">
        <f t="shared" si="0"/>
        <v>-</v>
      </c>
    </row>
    <row r="47" spans="1:6" ht="15">
      <c r="A47" s="36" t="s">
        <v>87</v>
      </c>
      <c r="B47" s="37" t="s">
        <v>32</v>
      </c>
      <c r="C47" s="38" t="s">
        <v>88</v>
      </c>
      <c r="D47" s="39" t="s">
        <v>45</v>
      </c>
      <c r="E47" s="39">
        <v>1315.64</v>
      </c>
      <c r="F47" s="40" t="str">
        <f t="shared" si="0"/>
        <v>-</v>
      </c>
    </row>
    <row r="48" spans="1:6" ht="15">
      <c r="A48" s="36" t="s">
        <v>89</v>
      </c>
      <c r="B48" s="37" t="s">
        <v>32</v>
      </c>
      <c r="C48" s="38" t="s">
        <v>90</v>
      </c>
      <c r="D48" s="39" t="s">
        <v>45</v>
      </c>
      <c r="E48" s="39">
        <v>1315.64</v>
      </c>
      <c r="F48" s="40" t="str">
        <f t="shared" si="0"/>
        <v>-</v>
      </c>
    </row>
    <row r="49" spans="1:6" ht="18.75" customHeight="1">
      <c r="A49" s="36" t="s">
        <v>91</v>
      </c>
      <c r="B49" s="37" t="s">
        <v>32</v>
      </c>
      <c r="C49" s="38" t="s">
        <v>92</v>
      </c>
      <c r="D49" s="39" t="s">
        <v>45</v>
      </c>
      <c r="E49" s="39">
        <v>1315.64</v>
      </c>
      <c r="F49" s="40" t="str">
        <f t="shared" si="0"/>
        <v>-</v>
      </c>
    </row>
    <row r="50" spans="1:6" ht="15">
      <c r="A50" s="36" t="s">
        <v>93</v>
      </c>
      <c r="B50" s="37" t="s">
        <v>32</v>
      </c>
      <c r="C50" s="38" t="s">
        <v>94</v>
      </c>
      <c r="D50" s="39" t="s">
        <v>45</v>
      </c>
      <c r="E50" s="39">
        <v>2500</v>
      </c>
      <c r="F50" s="40" t="str">
        <f t="shared" si="0"/>
        <v>-</v>
      </c>
    </row>
    <row r="51" spans="1:6" ht="28.15" customHeight="1">
      <c r="A51" s="36" t="s">
        <v>95</v>
      </c>
      <c r="B51" s="37" t="s">
        <v>32</v>
      </c>
      <c r="C51" s="38" t="s">
        <v>96</v>
      </c>
      <c r="D51" s="39" t="s">
        <v>45</v>
      </c>
      <c r="E51" s="39">
        <v>2500</v>
      </c>
      <c r="F51" s="40" t="str">
        <f t="shared" si="0"/>
        <v>-</v>
      </c>
    </row>
    <row r="52" spans="1:6" ht="37.700000000000003" customHeight="1">
      <c r="A52" s="36" t="s">
        <v>97</v>
      </c>
      <c r="B52" s="37" t="s">
        <v>32</v>
      </c>
      <c r="C52" s="38" t="s">
        <v>98</v>
      </c>
      <c r="D52" s="39" t="s">
        <v>45</v>
      </c>
      <c r="E52" s="39">
        <v>2500</v>
      </c>
      <c r="F52" s="40" t="str">
        <f t="shared" si="0"/>
        <v>-</v>
      </c>
    </row>
    <row r="53" spans="1:6" ht="15">
      <c r="A53" s="36" t="s">
        <v>99</v>
      </c>
      <c r="B53" s="37" t="s">
        <v>32</v>
      </c>
      <c r="C53" s="38" t="s">
        <v>100</v>
      </c>
      <c r="D53" s="39">
        <v>4099946.64</v>
      </c>
      <c r="E53" s="39">
        <v>1602297.41</v>
      </c>
      <c r="F53" s="40">
        <f t="shared" ref="F53:F71" si="1">IF(OR(D53="-",IF(E53="-",0,E53)&gt;=IF(D53="-",0,D53)),"-",IF(D53="-",0,D53)-IF(E53="-",0,E53))</f>
        <v>2497649.2300000004</v>
      </c>
    </row>
    <row r="54" spans="1:6" ht="28.15" customHeight="1">
      <c r="A54" s="36" t="s">
        <v>101</v>
      </c>
      <c r="B54" s="37" t="s">
        <v>32</v>
      </c>
      <c r="C54" s="38" t="s">
        <v>102</v>
      </c>
      <c r="D54" s="39">
        <v>4053700</v>
      </c>
      <c r="E54" s="39">
        <v>1556050.77</v>
      </c>
      <c r="F54" s="40">
        <f t="shared" si="1"/>
        <v>2497649.23</v>
      </c>
    </row>
    <row r="55" spans="1:6" ht="18.75" customHeight="1">
      <c r="A55" s="36" t="s">
        <v>103</v>
      </c>
      <c r="B55" s="37" t="s">
        <v>32</v>
      </c>
      <c r="C55" s="38" t="s">
        <v>104</v>
      </c>
      <c r="D55" s="39">
        <v>3203600</v>
      </c>
      <c r="E55" s="39">
        <v>1334828</v>
      </c>
      <c r="F55" s="40">
        <f t="shared" si="1"/>
        <v>1868772</v>
      </c>
    </row>
    <row r="56" spans="1:6" ht="18.75" customHeight="1">
      <c r="A56" s="36" t="s">
        <v>105</v>
      </c>
      <c r="B56" s="37" t="s">
        <v>32</v>
      </c>
      <c r="C56" s="38" t="s">
        <v>106</v>
      </c>
      <c r="D56" s="39">
        <v>519100</v>
      </c>
      <c r="E56" s="39">
        <v>216280</v>
      </c>
      <c r="F56" s="40">
        <f t="shared" si="1"/>
        <v>302820</v>
      </c>
    </row>
    <row r="57" spans="1:6" ht="18.75" customHeight="1">
      <c r="A57" s="36" t="s">
        <v>107</v>
      </c>
      <c r="B57" s="37" t="s">
        <v>32</v>
      </c>
      <c r="C57" s="38" t="s">
        <v>108</v>
      </c>
      <c r="D57" s="39">
        <v>519100</v>
      </c>
      <c r="E57" s="39">
        <v>216280</v>
      </c>
      <c r="F57" s="40">
        <f t="shared" si="1"/>
        <v>302820</v>
      </c>
    </row>
    <row r="58" spans="1:6" ht="28.15" customHeight="1">
      <c r="A58" s="36" t="s">
        <v>109</v>
      </c>
      <c r="B58" s="37" t="s">
        <v>32</v>
      </c>
      <c r="C58" s="38" t="s">
        <v>110</v>
      </c>
      <c r="D58" s="39">
        <v>2684500</v>
      </c>
      <c r="E58" s="39">
        <v>1118548</v>
      </c>
      <c r="F58" s="40">
        <f t="shared" si="1"/>
        <v>1565952</v>
      </c>
    </row>
    <row r="59" spans="1:6" ht="28.15" customHeight="1">
      <c r="A59" s="36" t="s">
        <v>111</v>
      </c>
      <c r="B59" s="37" t="s">
        <v>32</v>
      </c>
      <c r="C59" s="38" t="s">
        <v>112</v>
      </c>
      <c r="D59" s="39">
        <v>2684500</v>
      </c>
      <c r="E59" s="39">
        <v>1118548</v>
      </c>
      <c r="F59" s="40">
        <f t="shared" si="1"/>
        <v>1565952</v>
      </c>
    </row>
    <row r="60" spans="1:6" ht="18.75" customHeight="1">
      <c r="A60" s="36" t="s">
        <v>113</v>
      </c>
      <c r="B60" s="37" t="s">
        <v>32</v>
      </c>
      <c r="C60" s="38" t="s">
        <v>114</v>
      </c>
      <c r="D60" s="39">
        <v>164500</v>
      </c>
      <c r="E60" s="39">
        <v>52704.41</v>
      </c>
      <c r="F60" s="40">
        <f t="shared" si="1"/>
        <v>111795.59</v>
      </c>
    </row>
    <row r="61" spans="1:6" ht="28.15" customHeight="1">
      <c r="A61" s="36" t="s">
        <v>115</v>
      </c>
      <c r="B61" s="37" t="s">
        <v>32</v>
      </c>
      <c r="C61" s="38" t="s">
        <v>116</v>
      </c>
      <c r="D61" s="39">
        <v>200</v>
      </c>
      <c r="E61" s="39">
        <v>200</v>
      </c>
      <c r="F61" s="40" t="str">
        <f t="shared" si="1"/>
        <v>-</v>
      </c>
    </row>
    <row r="62" spans="1:6" ht="28.15" customHeight="1">
      <c r="A62" s="36" t="s">
        <v>117</v>
      </c>
      <c r="B62" s="37" t="s">
        <v>32</v>
      </c>
      <c r="C62" s="38" t="s">
        <v>118</v>
      </c>
      <c r="D62" s="39">
        <v>200</v>
      </c>
      <c r="E62" s="39">
        <v>200</v>
      </c>
      <c r="F62" s="40" t="str">
        <f t="shared" si="1"/>
        <v>-</v>
      </c>
    </row>
    <row r="63" spans="1:6" ht="28.15" customHeight="1">
      <c r="A63" s="36" t="s">
        <v>119</v>
      </c>
      <c r="B63" s="37" t="s">
        <v>32</v>
      </c>
      <c r="C63" s="38" t="s">
        <v>120</v>
      </c>
      <c r="D63" s="39">
        <v>164300</v>
      </c>
      <c r="E63" s="39">
        <v>52504.41</v>
      </c>
      <c r="F63" s="40">
        <f t="shared" si="1"/>
        <v>111795.59</v>
      </c>
    </row>
    <row r="64" spans="1:6" ht="37.700000000000003" customHeight="1">
      <c r="A64" s="36" t="s">
        <v>121</v>
      </c>
      <c r="B64" s="37" t="s">
        <v>32</v>
      </c>
      <c r="C64" s="38" t="s">
        <v>122</v>
      </c>
      <c r="D64" s="39">
        <v>164300</v>
      </c>
      <c r="E64" s="39">
        <v>52504.41</v>
      </c>
      <c r="F64" s="40">
        <f t="shared" si="1"/>
        <v>111795.59</v>
      </c>
    </row>
    <row r="65" spans="1:6" ht="15">
      <c r="A65" s="36" t="s">
        <v>123</v>
      </c>
      <c r="B65" s="37" t="s">
        <v>32</v>
      </c>
      <c r="C65" s="38" t="s">
        <v>124</v>
      </c>
      <c r="D65" s="39">
        <v>685600</v>
      </c>
      <c r="E65" s="39">
        <v>168518.36</v>
      </c>
      <c r="F65" s="40">
        <f t="shared" si="1"/>
        <v>517081.64</v>
      </c>
    </row>
    <row r="66" spans="1:6" ht="37.700000000000003" customHeight="1">
      <c r="A66" s="36" t="s">
        <v>125</v>
      </c>
      <c r="B66" s="37" t="s">
        <v>32</v>
      </c>
      <c r="C66" s="38" t="s">
        <v>126</v>
      </c>
      <c r="D66" s="39">
        <v>685600</v>
      </c>
      <c r="E66" s="39">
        <v>168518.36</v>
      </c>
      <c r="F66" s="40">
        <f t="shared" si="1"/>
        <v>517081.64</v>
      </c>
    </row>
    <row r="67" spans="1:6" ht="46.9" customHeight="1">
      <c r="A67" s="36" t="s">
        <v>127</v>
      </c>
      <c r="B67" s="37" t="s">
        <v>32</v>
      </c>
      <c r="C67" s="38" t="s">
        <v>128</v>
      </c>
      <c r="D67" s="39">
        <v>685600</v>
      </c>
      <c r="E67" s="39">
        <v>168518.36</v>
      </c>
      <c r="F67" s="40">
        <f t="shared" si="1"/>
        <v>517081.64</v>
      </c>
    </row>
    <row r="68" spans="1:6" ht="46.9" customHeight="1">
      <c r="A68" s="36" t="s">
        <v>129</v>
      </c>
      <c r="B68" s="37" t="s">
        <v>32</v>
      </c>
      <c r="C68" s="38" t="s">
        <v>130</v>
      </c>
      <c r="D68" s="39">
        <v>46246.64</v>
      </c>
      <c r="E68" s="39">
        <v>46246.64</v>
      </c>
      <c r="F68" s="40" t="str">
        <f t="shared" si="1"/>
        <v>-</v>
      </c>
    </row>
    <row r="69" spans="1:6" ht="65.849999999999994" customHeight="1">
      <c r="A69" s="41" t="s">
        <v>131</v>
      </c>
      <c r="B69" s="37" t="s">
        <v>32</v>
      </c>
      <c r="C69" s="38" t="s">
        <v>132</v>
      </c>
      <c r="D69" s="39">
        <v>46246.64</v>
      </c>
      <c r="E69" s="39">
        <v>46246.64</v>
      </c>
      <c r="F69" s="40" t="str">
        <f t="shared" si="1"/>
        <v>-</v>
      </c>
    </row>
    <row r="70" spans="1:6" ht="56.45" customHeight="1">
      <c r="A70" s="41" t="s">
        <v>133</v>
      </c>
      <c r="B70" s="37" t="s">
        <v>32</v>
      </c>
      <c r="C70" s="38" t="s">
        <v>134</v>
      </c>
      <c r="D70" s="39">
        <v>46246.64</v>
      </c>
      <c r="E70" s="39">
        <v>46246.64</v>
      </c>
      <c r="F70" s="40" t="str">
        <f t="shared" si="1"/>
        <v>-</v>
      </c>
    </row>
    <row r="71" spans="1:6" ht="37.700000000000003" customHeight="1">
      <c r="A71" s="36" t="s">
        <v>135</v>
      </c>
      <c r="B71" s="37" t="s">
        <v>32</v>
      </c>
      <c r="C71" s="38" t="s">
        <v>136</v>
      </c>
      <c r="D71" s="39">
        <v>46246.64</v>
      </c>
      <c r="E71" s="39">
        <v>46246.64</v>
      </c>
      <c r="F71" s="40" t="str">
        <f t="shared" si="1"/>
        <v>-</v>
      </c>
    </row>
    <row r="72" spans="1:6" ht="12.75" customHeight="1">
      <c r="A72" s="42"/>
      <c r="B72" s="43"/>
      <c r="C72" s="43"/>
      <c r="D72" s="44"/>
      <c r="E72" s="44"/>
      <c r="F72" s="44"/>
    </row>
  </sheetData>
  <mergeCells count="12">
    <mergeCell ref="C11:C17"/>
    <mergeCell ref="A11:A17"/>
    <mergeCell ref="B7:D7"/>
    <mergeCell ref="A1:D1"/>
    <mergeCell ref="A4:D4"/>
    <mergeCell ref="A2:D2"/>
    <mergeCell ref="B6:D6"/>
    <mergeCell ref="F11:F17"/>
    <mergeCell ref="E11:E17"/>
    <mergeCell ref="A10:D10"/>
    <mergeCell ref="B11:B17"/>
    <mergeCell ref="D11:D17"/>
  </mergeCells>
  <phoneticPr fontId="0" type="noConversion"/>
  <conditionalFormatting sqref="F23 F21">
    <cfRule type="cellIs" priority="1" operator="equal">
      <formula>0</formula>
    </cfRule>
  </conditionalFormatting>
  <conditionalFormatting sqref="F30">
    <cfRule type="cellIs" priority="2" operator="equal">
      <formula>0</formula>
    </cfRule>
  </conditionalFormatting>
  <conditionalFormatting sqref="F28">
    <cfRule type="cellIs" priority="3" operator="equal">
      <formula>0</formula>
    </cfRule>
  </conditionalFormatting>
  <conditionalFormatting sqref="F27">
    <cfRule type="cellIs" priority="4" operator="equal">
      <formula>0</formula>
    </cfRule>
  </conditionalFormatting>
  <conditionalFormatting sqref="F40">
    <cfRule type="cellIs" priority="5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56"/>
  <sheetViews>
    <sheetView showGridLines="0" tabSelected="1" topLeftCell="A27" workbookViewId="0">
      <selection activeCell="E50" sqref="E50"/>
    </sheetView>
  </sheetViews>
  <sheetFormatPr defaultRowHeight="12.75" customHeight="1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1" spans="1:6" ht="15"/>
    <row r="2" spans="1:6" ht="15" customHeight="1">
      <c r="A2" s="116" t="s">
        <v>137</v>
      </c>
      <c r="B2" s="116"/>
      <c r="C2" s="116"/>
      <c r="D2" s="116"/>
      <c r="E2" s="18"/>
      <c r="F2" s="14" t="s">
        <v>138</v>
      </c>
    </row>
    <row r="3" spans="1:6" ht="13.5" customHeight="1">
      <c r="A3" s="45"/>
      <c r="B3" s="45"/>
      <c r="C3" s="46"/>
      <c r="D3" s="47"/>
      <c r="E3" s="47"/>
      <c r="F3" s="47"/>
    </row>
    <row r="4" spans="1:6" ht="10.15" customHeight="1">
      <c r="A4" s="125" t="s">
        <v>22</v>
      </c>
      <c r="B4" s="117" t="s">
        <v>23</v>
      </c>
      <c r="C4" s="123" t="s">
        <v>139</v>
      </c>
      <c r="D4" s="113" t="s">
        <v>25</v>
      </c>
      <c r="E4" s="128" t="s">
        <v>26</v>
      </c>
      <c r="F4" s="110" t="s">
        <v>27</v>
      </c>
    </row>
    <row r="5" spans="1:6" ht="5.45" customHeight="1">
      <c r="A5" s="126"/>
      <c r="B5" s="118"/>
      <c r="C5" s="124"/>
      <c r="D5" s="114"/>
      <c r="E5" s="129"/>
      <c r="F5" s="111"/>
    </row>
    <row r="6" spans="1:6" ht="9.6" customHeight="1">
      <c r="A6" s="126"/>
      <c r="B6" s="118"/>
      <c r="C6" s="124"/>
      <c r="D6" s="114"/>
      <c r="E6" s="129"/>
      <c r="F6" s="111"/>
    </row>
    <row r="7" spans="1:6" ht="6" customHeight="1">
      <c r="A7" s="126"/>
      <c r="B7" s="118"/>
      <c r="C7" s="124"/>
      <c r="D7" s="114"/>
      <c r="E7" s="129"/>
      <c r="F7" s="111"/>
    </row>
    <row r="8" spans="1:6" ht="6.6" customHeight="1">
      <c r="A8" s="126"/>
      <c r="B8" s="118"/>
      <c r="C8" s="124"/>
      <c r="D8" s="114"/>
      <c r="E8" s="129"/>
      <c r="F8" s="111"/>
    </row>
    <row r="9" spans="1:6" ht="10.9" customHeight="1">
      <c r="A9" s="126"/>
      <c r="B9" s="118"/>
      <c r="C9" s="124"/>
      <c r="D9" s="114"/>
      <c r="E9" s="129"/>
      <c r="F9" s="111"/>
    </row>
    <row r="10" spans="1:6" ht="4.1500000000000004" hidden="1" customHeight="1">
      <c r="A10" s="126"/>
      <c r="B10" s="118"/>
      <c r="C10" s="48"/>
      <c r="D10" s="114"/>
      <c r="E10" s="49"/>
      <c r="F10" s="50"/>
    </row>
    <row r="11" spans="1:6" ht="13.15" hidden="1" customHeight="1">
      <c r="A11" s="127"/>
      <c r="B11" s="119"/>
      <c r="C11" s="51"/>
      <c r="D11" s="115"/>
      <c r="E11" s="52"/>
      <c r="F11" s="53"/>
    </row>
    <row r="12" spans="1:6" ht="13.5" customHeight="1">
      <c r="A12" s="20">
        <v>1</v>
      </c>
      <c r="B12" s="21">
        <v>2</v>
      </c>
      <c r="C12" s="22">
        <v>3</v>
      </c>
      <c r="D12" s="23" t="s">
        <v>28</v>
      </c>
      <c r="E12" s="54" t="s">
        <v>29</v>
      </c>
      <c r="F12" s="25" t="s">
        <v>30</v>
      </c>
    </row>
    <row r="13" spans="1:6" ht="15">
      <c r="A13" s="55" t="s">
        <v>140</v>
      </c>
      <c r="B13" s="56" t="s">
        <v>141</v>
      </c>
      <c r="C13" s="57" t="s">
        <v>142</v>
      </c>
      <c r="D13" s="58">
        <v>13647346.640000001</v>
      </c>
      <c r="E13" s="59">
        <v>4259441.67</v>
      </c>
      <c r="F13" s="60">
        <f>IF(OR(D13="-",IF(E13="-",0,E13)&gt;=IF(D13="-",0,D13)),"-",IF(D13="-",0,D13)-IF(E13="-",0,E13))</f>
        <v>9387904.9700000007</v>
      </c>
    </row>
    <row r="14" spans="1:6" ht="15">
      <c r="A14" s="61" t="s">
        <v>34</v>
      </c>
      <c r="B14" s="62"/>
      <c r="C14" s="63"/>
      <c r="D14" s="64"/>
      <c r="E14" s="65"/>
      <c r="F14" s="66"/>
    </row>
    <row r="15" spans="1:6" ht="18.75" customHeight="1">
      <c r="A15" s="55" t="s">
        <v>143</v>
      </c>
      <c r="B15" s="56" t="s">
        <v>141</v>
      </c>
      <c r="C15" s="57" t="s">
        <v>144</v>
      </c>
      <c r="D15" s="58">
        <v>13647346.640000001</v>
      </c>
      <c r="E15" s="59">
        <v>4259441.67</v>
      </c>
      <c r="F15" s="60">
        <f t="shared" ref="F15:F46" si="0">IF(OR(D15="-",IF(E15="-",0,E15)&gt;=IF(D15="-",0,D15)),"-",IF(D15="-",0,D15)-IF(E15="-",0,E15))</f>
        <v>9387904.9700000007</v>
      </c>
    </row>
    <row r="16" spans="1:6" ht="15">
      <c r="A16" s="67" t="s">
        <v>145</v>
      </c>
      <c r="B16" s="68" t="s">
        <v>141</v>
      </c>
      <c r="C16" s="69" t="s">
        <v>146</v>
      </c>
      <c r="D16" s="70">
        <v>8967100</v>
      </c>
      <c r="E16" s="71">
        <v>2643598.41</v>
      </c>
      <c r="F16" s="72">
        <f t="shared" si="0"/>
        <v>6323501.5899999999</v>
      </c>
    </row>
    <row r="17" spans="1:6" ht="28.15" customHeight="1">
      <c r="A17" s="67" t="s">
        <v>147</v>
      </c>
      <c r="B17" s="68" t="s">
        <v>141</v>
      </c>
      <c r="C17" s="69" t="s">
        <v>148</v>
      </c>
      <c r="D17" s="70">
        <v>8904100</v>
      </c>
      <c r="E17" s="71">
        <v>2611098.41</v>
      </c>
      <c r="F17" s="72">
        <f t="shared" si="0"/>
        <v>6293001.5899999999</v>
      </c>
    </row>
    <row r="18" spans="1:6" ht="37.700000000000003" customHeight="1">
      <c r="A18" s="67" t="s">
        <v>149</v>
      </c>
      <c r="B18" s="68" t="s">
        <v>141</v>
      </c>
      <c r="C18" s="69" t="s">
        <v>150</v>
      </c>
      <c r="D18" s="70">
        <v>26200</v>
      </c>
      <c r="E18" s="71">
        <v>13100</v>
      </c>
      <c r="F18" s="72">
        <f t="shared" si="0"/>
        <v>13100</v>
      </c>
    </row>
    <row r="19" spans="1:6" ht="15">
      <c r="A19" s="67"/>
      <c r="B19" s="68" t="s">
        <v>141</v>
      </c>
      <c r="C19" s="69" t="s">
        <v>151</v>
      </c>
      <c r="D19" s="70">
        <v>26200</v>
      </c>
      <c r="E19" s="71">
        <v>13100</v>
      </c>
      <c r="F19" s="72">
        <f t="shared" si="0"/>
        <v>13100</v>
      </c>
    </row>
    <row r="20" spans="1:6" ht="46.9" customHeight="1">
      <c r="A20" s="67" t="s">
        <v>152</v>
      </c>
      <c r="B20" s="68" t="s">
        <v>141</v>
      </c>
      <c r="C20" s="69" t="s">
        <v>153</v>
      </c>
      <c r="D20" s="70">
        <v>26200</v>
      </c>
      <c r="E20" s="71">
        <v>13100</v>
      </c>
      <c r="F20" s="72">
        <f t="shared" si="0"/>
        <v>13100</v>
      </c>
    </row>
    <row r="21" spans="1:6" ht="15">
      <c r="A21" s="67" t="s">
        <v>154</v>
      </c>
      <c r="B21" s="68" t="s">
        <v>141</v>
      </c>
      <c r="C21" s="69" t="s">
        <v>155</v>
      </c>
      <c r="D21" s="70">
        <v>26200</v>
      </c>
      <c r="E21" s="71">
        <v>13100</v>
      </c>
      <c r="F21" s="72">
        <f t="shared" si="0"/>
        <v>13100</v>
      </c>
    </row>
    <row r="22" spans="1:6" ht="15">
      <c r="A22" s="67" t="s">
        <v>123</v>
      </c>
      <c r="B22" s="68" t="s">
        <v>141</v>
      </c>
      <c r="C22" s="69" t="s">
        <v>156</v>
      </c>
      <c r="D22" s="70">
        <v>26200</v>
      </c>
      <c r="E22" s="71">
        <v>13100</v>
      </c>
      <c r="F22" s="72">
        <f t="shared" si="0"/>
        <v>13100</v>
      </c>
    </row>
    <row r="23" spans="1:6" ht="37.700000000000003" customHeight="1">
      <c r="A23" s="67" t="s">
        <v>157</v>
      </c>
      <c r="B23" s="68" t="s">
        <v>141</v>
      </c>
      <c r="C23" s="69" t="s">
        <v>158</v>
      </c>
      <c r="D23" s="70">
        <v>145000</v>
      </c>
      <c r="E23" s="71">
        <v>72600</v>
      </c>
      <c r="F23" s="72">
        <f t="shared" si="0"/>
        <v>72400</v>
      </c>
    </row>
    <row r="24" spans="1:6" ht="15">
      <c r="A24" s="67"/>
      <c r="B24" s="68" t="s">
        <v>141</v>
      </c>
      <c r="C24" s="69" t="s">
        <v>159</v>
      </c>
      <c r="D24" s="70">
        <v>145000</v>
      </c>
      <c r="E24" s="71">
        <v>72600</v>
      </c>
      <c r="F24" s="72">
        <f t="shared" si="0"/>
        <v>72400</v>
      </c>
    </row>
    <row r="25" spans="1:6" ht="46.9" customHeight="1">
      <c r="A25" s="67" t="s">
        <v>152</v>
      </c>
      <c r="B25" s="68" t="s">
        <v>141</v>
      </c>
      <c r="C25" s="69" t="s">
        <v>160</v>
      </c>
      <c r="D25" s="70">
        <v>145000</v>
      </c>
      <c r="E25" s="71">
        <v>72600</v>
      </c>
      <c r="F25" s="72">
        <f t="shared" si="0"/>
        <v>72400</v>
      </c>
    </row>
    <row r="26" spans="1:6" ht="15">
      <c r="A26" s="67" t="s">
        <v>154</v>
      </c>
      <c r="B26" s="68" t="s">
        <v>141</v>
      </c>
      <c r="C26" s="69" t="s">
        <v>161</v>
      </c>
      <c r="D26" s="70">
        <v>145000</v>
      </c>
      <c r="E26" s="71">
        <v>72600</v>
      </c>
      <c r="F26" s="72">
        <f t="shared" si="0"/>
        <v>72400</v>
      </c>
    </row>
    <row r="27" spans="1:6" ht="15">
      <c r="A27" s="67" t="s">
        <v>123</v>
      </c>
      <c r="B27" s="68" t="s">
        <v>141</v>
      </c>
      <c r="C27" s="69" t="s">
        <v>162</v>
      </c>
      <c r="D27" s="70">
        <v>145000</v>
      </c>
      <c r="E27" s="71">
        <v>72600</v>
      </c>
      <c r="F27" s="72">
        <f t="shared" si="0"/>
        <v>72400</v>
      </c>
    </row>
    <row r="28" spans="1:6" ht="18.75" customHeight="1">
      <c r="A28" s="67" t="s">
        <v>163</v>
      </c>
      <c r="B28" s="68" t="s">
        <v>141</v>
      </c>
      <c r="C28" s="69" t="s">
        <v>164</v>
      </c>
      <c r="D28" s="70">
        <v>8732900</v>
      </c>
      <c r="E28" s="71">
        <v>2525398.41</v>
      </c>
      <c r="F28" s="72">
        <f t="shared" si="0"/>
        <v>6207501.5899999999</v>
      </c>
    </row>
    <row r="29" spans="1:6" ht="18.75" customHeight="1">
      <c r="A29" s="67" t="s">
        <v>165</v>
      </c>
      <c r="B29" s="68" t="s">
        <v>141</v>
      </c>
      <c r="C29" s="69" t="s">
        <v>166</v>
      </c>
      <c r="D29" s="70">
        <v>8732700</v>
      </c>
      <c r="E29" s="71">
        <v>2525198.41</v>
      </c>
      <c r="F29" s="72">
        <f t="shared" si="0"/>
        <v>6207501.5899999999</v>
      </c>
    </row>
    <row r="30" spans="1:6" ht="18.75" customHeight="1">
      <c r="A30" s="67" t="s">
        <v>167</v>
      </c>
      <c r="B30" s="68" t="s">
        <v>141</v>
      </c>
      <c r="C30" s="69" t="s">
        <v>168</v>
      </c>
      <c r="D30" s="70">
        <v>7387700</v>
      </c>
      <c r="E30" s="71">
        <v>2212313.08</v>
      </c>
      <c r="F30" s="72">
        <f t="shared" si="0"/>
        <v>5175386.92</v>
      </c>
    </row>
    <row r="31" spans="1:6" ht="46.9" customHeight="1">
      <c r="A31" s="67" t="s">
        <v>169</v>
      </c>
      <c r="B31" s="68" t="s">
        <v>141</v>
      </c>
      <c r="C31" s="69" t="s">
        <v>170</v>
      </c>
      <c r="D31" s="70">
        <v>7387700</v>
      </c>
      <c r="E31" s="71">
        <v>2212313.08</v>
      </c>
      <c r="F31" s="72">
        <f t="shared" si="0"/>
        <v>5175386.92</v>
      </c>
    </row>
    <row r="32" spans="1:6" ht="18.75" customHeight="1">
      <c r="A32" s="67" t="s">
        <v>171</v>
      </c>
      <c r="B32" s="68" t="s">
        <v>141</v>
      </c>
      <c r="C32" s="69" t="s">
        <v>172</v>
      </c>
      <c r="D32" s="70">
        <v>7387700</v>
      </c>
      <c r="E32" s="71">
        <v>2212313.08</v>
      </c>
      <c r="F32" s="72">
        <f t="shared" si="0"/>
        <v>5175386.92</v>
      </c>
    </row>
    <row r="33" spans="1:6" ht="18.75" customHeight="1">
      <c r="A33" s="67" t="s">
        <v>173</v>
      </c>
      <c r="B33" s="68" t="s">
        <v>141</v>
      </c>
      <c r="C33" s="69" t="s">
        <v>174</v>
      </c>
      <c r="D33" s="70">
        <v>5674100</v>
      </c>
      <c r="E33" s="71">
        <v>1747103.07</v>
      </c>
      <c r="F33" s="72">
        <f t="shared" si="0"/>
        <v>3926996.9299999997</v>
      </c>
    </row>
    <row r="34" spans="1:6" ht="28.15" customHeight="1">
      <c r="A34" s="67" t="s">
        <v>175</v>
      </c>
      <c r="B34" s="68" t="s">
        <v>141</v>
      </c>
      <c r="C34" s="69" t="s">
        <v>176</v>
      </c>
      <c r="D34" s="70">
        <v>1713600</v>
      </c>
      <c r="E34" s="71">
        <v>465210.01</v>
      </c>
      <c r="F34" s="72">
        <f t="shared" si="0"/>
        <v>1248389.99</v>
      </c>
    </row>
    <row r="35" spans="1:6" ht="18.75" customHeight="1">
      <c r="A35" s="67" t="s">
        <v>177</v>
      </c>
      <c r="B35" s="68" t="s">
        <v>141</v>
      </c>
      <c r="C35" s="69" t="s">
        <v>178</v>
      </c>
      <c r="D35" s="70">
        <v>1310000</v>
      </c>
      <c r="E35" s="71">
        <v>312885.33</v>
      </c>
      <c r="F35" s="72">
        <f t="shared" si="0"/>
        <v>997114.66999999993</v>
      </c>
    </row>
    <row r="36" spans="1:6" ht="46.9" customHeight="1">
      <c r="A36" s="67" t="s">
        <v>169</v>
      </c>
      <c r="B36" s="68" t="s">
        <v>141</v>
      </c>
      <c r="C36" s="69" t="s">
        <v>179</v>
      </c>
      <c r="D36" s="70">
        <v>325500</v>
      </c>
      <c r="E36" s="71">
        <v>80560.800000000003</v>
      </c>
      <c r="F36" s="72">
        <f t="shared" si="0"/>
        <v>244939.2</v>
      </c>
    </row>
    <row r="37" spans="1:6" ht="18.75" customHeight="1">
      <c r="A37" s="67" t="s">
        <v>171</v>
      </c>
      <c r="B37" s="68" t="s">
        <v>141</v>
      </c>
      <c r="C37" s="69" t="s">
        <v>180</v>
      </c>
      <c r="D37" s="70">
        <v>325500</v>
      </c>
      <c r="E37" s="71">
        <v>80560.800000000003</v>
      </c>
      <c r="F37" s="72">
        <f t="shared" si="0"/>
        <v>244939.2</v>
      </c>
    </row>
    <row r="38" spans="1:6" ht="28.15" customHeight="1">
      <c r="A38" s="67" t="s">
        <v>181</v>
      </c>
      <c r="B38" s="68" t="s">
        <v>141</v>
      </c>
      <c r="C38" s="69" t="s">
        <v>182</v>
      </c>
      <c r="D38" s="70">
        <v>325500</v>
      </c>
      <c r="E38" s="71">
        <v>80560.800000000003</v>
      </c>
      <c r="F38" s="72">
        <f t="shared" si="0"/>
        <v>244939.2</v>
      </c>
    </row>
    <row r="39" spans="1:6" ht="18.75" customHeight="1">
      <c r="A39" s="67" t="s">
        <v>183</v>
      </c>
      <c r="B39" s="68" t="s">
        <v>141</v>
      </c>
      <c r="C39" s="69" t="s">
        <v>184</v>
      </c>
      <c r="D39" s="70">
        <v>959500</v>
      </c>
      <c r="E39" s="71">
        <v>221322.18</v>
      </c>
      <c r="F39" s="72">
        <f t="shared" si="0"/>
        <v>738177.82000000007</v>
      </c>
    </row>
    <row r="40" spans="1:6" ht="18.75" customHeight="1">
      <c r="A40" s="67" t="s">
        <v>185</v>
      </c>
      <c r="B40" s="68" t="s">
        <v>141</v>
      </c>
      <c r="C40" s="69" t="s">
        <v>186</v>
      </c>
      <c r="D40" s="70">
        <v>959500</v>
      </c>
      <c r="E40" s="71">
        <v>221322.18</v>
      </c>
      <c r="F40" s="72">
        <f t="shared" si="0"/>
        <v>738177.82000000007</v>
      </c>
    </row>
    <row r="41" spans="1:6" ht="15">
      <c r="A41" s="67" t="s">
        <v>187</v>
      </c>
      <c r="B41" s="68" t="s">
        <v>141</v>
      </c>
      <c r="C41" s="69" t="s">
        <v>188</v>
      </c>
      <c r="D41" s="70">
        <v>872300</v>
      </c>
      <c r="E41" s="71">
        <v>203096.35</v>
      </c>
      <c r="F41" s="72">
        <f t="shared" si="0"/>
        <v>669203.65</v>
      </c>
    </row>
    <row r="42" spans="1:6" ht="15">
      <c r="A42" s="67" t="s">
        <v>189</v>
      </c>
      <c r="B42" s="68" t="s">
        <v>141</v>
      </c>
      <c r="C42" s="69" t="s">
        <v>190</v>
      </c>
      <c r="D42" s="70">
        <v>87200</v>
      </c>
      <c r="E42" s="71">
        <v>18225.830000000002</v>
      </c>
      <c r="F42" s="72">
        <f t="shared" si="0"/>
        <v>68974.17</v>
      </c>
    </row>
    <row r="43" spans="1:6" ht="15">
      <c r="A43" s="67" t="s">
        <v>191</v>
      </c>
      <c r="B43" s="68" t="s">
        <v>141</v>
      </c>
      <c r="C43" s="69" t="s">
        <v>192</v>
      </c>
      <c r="D43" s="70">
        <v>25000</v>
      </c>
      <c r="E43" s="71">
        <v>11002.35</v>
      </c>
      <c r="F43" s="72">
        <f t="shared" si="0"/>
        <v>13997.65</v>
      </c>
    </row>
    <row r="44" spans="1:6" ht="15">
      <c r="A44" s="67" t="s">
        <v>193</v>
      </c>
      <c r="B44" s="68" t="s">
        <v>141</v>
      </c>
      <c r="C44" s="69" t="s">
        <v>194</v>
      </c>
      <c r="D44" s="70">
        <v>25000</v>
      </c>
      <c r="E44" s="71">
        <v>11002.35</v>
      </c>
      <c r="F44" s="72">
        <f t="shared" si="0"/>
        <v>13997.65</v>
      </c>
    </row>
    <row r="45" spans="1:6" ht="18.75" customHeight="1">
      <c r="A45" s="67" t="s">
        <v>195</v>
      </c>
      <c r="B45" s="68" t="s">
        <v>141</v>
      </c>
      <c r="C45" s="69" t="s">
        <v>196</v>
      </c>
      <c r="D45" s="70">
        <v>10000</v>
      </c>
      <c r="E45" s="71">
        <v>2398</v>
      </c>
      <c r="F45" s="72">
        <f t="shared" si="0"/>
        <v>7602</v>
      </c>
    </row>
    <row r="46" spans="1:6" ht="15">
      <c r="A46" s="67" t="s">
        <v>197</v>
      </c>
      <c r="B46" s="68" t="s">
        <v>141</v>
      </c>
      <c r="C46" s="69" t="s">
        <v>198</v>
      </c>
      <c r="D46" s="70">
        <v>9500</v>
      </c>
      <c r="E46" s="71">
        <v>3208</v>
      </c>
      <c r="F46" s="72">
        <f t="shared" si="0"/>
        <v>6292</v>
      </c>
    </row>
    <row r="47" spans="1:6" ht="15">
      <c r="A47" s="67" t="s">
        <v>199</v>
      </c>
      <c r="B47" s="68" t="s">
        <v>141</v>
      </c>
      <c r="C47" s="69" t="s">
        <v>200</v>
      </c>
      <c r="D47" s="70">
        <v>5500</v>
      </c>
      <c r="E47" s="71">
        <v>5396.35</v>
      </c>
      <c r="F47" s="72">
        <f t="shared" ref="F47:F78" si="1">IF(OR(D47="-",IF(E47="-",0,E47)&gt;=IF(D47="-",0,D47)),"-",IF(D47="-",0,D47)-IF(E47="-",0,E47))</f>
        <v>103.64999999999964</v>
      </c>
    </row>
    <row r="48" spans="1:6" ht="18.75" customHeight="1">
      <c r="A48" s="67" t="s">
        <v>201</v>
      </c>
      <c r="B48" s="68" t="s">
        <v>141</v>
      </c>
      <c r="C48" s="69" t="s">
        <v>202</v>
      </c>
      <c r="D48" s="70">
        <v>35000</v>
      </c>
      <c r="E48" s="71" t="s">
        <v>45</v>
      </c>
      <c r="F48" s="72">
        <f t="shared" si="1"/>
        <v>35000</v>
      </c>
    </row>
    <row r="49" spans="1:6" ht="18.75" customHeight="1">
      <c r="A49" s="67" t="s">
        <v>183</v>
      </c>
      <c r="B49" s="68" t="s">
        <v>141</v>
      </c>
      <c r="C49" s="69" t="s">
        <v>203</v>
      </c>
      <c r="D49" s="70">
        <v>35000</v>
      </c>
      <c r="E49" s="71" t="s">
        <v>45</v>
      </c>
      <c r="F49" s="72">
        <f t="shared" si="1"/>
        <v>35000</v>
      </c>
    </row>
    <row r="50" spans="1:6" ht="18.75" customHeight="1">
      <c r="A50" s="67" t="s">
        <v>185</v>
      </c>
      <c r="B50" s="68" t="s">
        <v>141</v>
      </c>
      <c r="C50" s="69" t="s">
        <v>204</v>
      </c>
      <c r="D50" s="70">
        <v>35000</v>
      </c>
      <c r="E50" s="71" t="s">
        <v>45</v>
      </c>
      <c r="F50" s="72">
        <f t="shared" si="1"/>
        <v>35000</v>
      </c>
    </row>
    <row r="51" spans="1:6" ht="15">
      <c r="A51" s="67" t="s">
        <v>187</v>
      </c>
      <c r="B51" s="68" t="s">
        <v>141</v>
      </c>
      <c r="C51" s="69" t="s">
        <v>205</v>
      </c>
      <c r="D51" s="70">
        <v>35000</v>
      </c>
      <c r="E51" s="71" t="s">
        <v>45</v>
      </c>
      <c r="F51" s="72">
        <f t="shared" si="1"/>
        <v>35000</v>
      </c>
    </row>
    <row r="52" spans="1:6" ht="15">
      <c r="A52" s="67" t="s">
        <v>206</v>
      </c>
      <c r="B52" s="68" t="s">
        <v>141</v>
      </c>
      <c r="C52" s="69" t="s">
        <v>207</v>
      </c>
      <c r="D52" s="70">
        <v>200</v>
      </c>
      <c r="E52" s="71">
        <v>200</v>
      </c>
      <c r="F52" s="72" t="str">
        <f t="shared" si="1"/>
        <v>-</v>
      </c>
    </row>
    <row r="53" spans="1:6" ht="56.45" customHeight="1">
      <c r="A53" s="73" t="s">
        <v>208</v>
      </c>
      <c r="B53" s="68" t="s">
        <v>141</v>
      </c>
      <c r="C53" s="69" t="s">
        <v>209</v>
      </c>
      <c r="D53" s="70">
        <v>200</v>
      </c>
      <c r="E53" s="71">
        <v>200</v>
      </c>
      <c r="F53" s="72" t="str">
        <f t="shared" si="1"/>
        <v>-</v>
      </c>
    </row>
    <row r="54" spans="1:6" ht="18.75" customHeight="1">
      <c r="A54" s="67" t="s">
        <v>183</v>
      </c>
      <c r="B54" s="68" t="s">
        <v>141</v>
      </c>
      <c r="C54" s="69" t="s">
        <v>210</v>
      </c>
      <c r="D54" s="70">
        <v>200</v>
      </c>
      <c r="E54" s="71">
        <v>200</v>
      </c>
      <c r="F54" s="72" t="str">
        <f t="shared" si="1"/>
        <v>-</v>
      </c>
    </row>
    <row r="55" spans="1:6" ht="18.75" customHeight="1">
      <c r="A55" s="67" t="s">
        <v>185</v>
      </c>
      <c r="B55" s="68" t="s">
        <v>141</v>
      </c>
      <c r="C55" s="69" t="s">
        <v>211</v>
      </c>
      <c r="D55" s="70">
        <v>200</v>
      </c>
      <c r="E55" s="71">
        <v>200</v>
      </c>
      <c r="F55" s="72" t="str">
        <f t="shared" si="1"/>
        <v>-</v>
      </c>
    </row>
    <row r="56" spans="1:6" ht="15">
      <c r="A56" s="67" t="s">
        <v>187</v>
      </c>
      <c r="B56" s="68" t="s">
        <v>141</v>
      </c>
      <c r="C56" s="69" t="s">
        <v>212</v>
      </c>
      <c r="D56" s="70">
        <v>200</v>
      </c>
      <c r="E56" s="71">
        <v>200</v>
      </c>
      <c r="F56" s="72" t="str">
        <f t="shared" si="1"/>
        <v>-</v>
      </c>
    </row>
    <row r="57" spans="1:6" ht="15">
      <c r="A57" s="67" t="s">
        <v>213</v>
      </c>
      <c r="B57" s="68" t="s">
        <v>141</v>
      </c>
      <c r="C57" s="69" t="s">
        <v>214</v>
      </c>
      <c r="D57" s="70">
        <v>63000</v>
      </c>
      <c r="E57" s="71">
        <v>32500</v>
      </c>
      <c r="F57" s="72">
        <f t="shared" si="1"/>
        <v>30500</v>
      </c>
    </row>
    <row r="58" spans="1:6" ht="28.15" customHeight="1">
      <c r="A58" s="67" t="s">
        <v>215</v>
      </c>
      <c r="B58" s="68" t="s">
        <v>141</v>
      </c>
      <c r="C58" s="69" t="s">
        <v>216</v>
      </c>
      <c r="D58" s="70">
        <v>33000</v>
      </c>
      <c r="E58" s="71">
        <v>12500</v>
      </c>
      <c r="F58" s="72">
        <f t="shared" si="1"/>
        <v>20500</v>
      </c>
    </row>
    <row r="59" spans="1:6" ht="15">
      <c r="A59" s="67"/>
      <c r="B59" s="68" t="s">
        <v>141</v>
      </c>
      <c r="C59" s="69" t="s">
        <v>217</v>
      </c>
      <c r="D59" s="70">
        <v>33000</v>
      </c>
      <c r="E59" s="71">
        <v>12500</v>
      </c>
      <c r="F59" s="72">
        <f t="shared" si="1"/>
        <v>20500</v>
      </c>
    </row>
    <row r="60" spans="1:6" ht="18.75" customHeight="1">
      <c r="A60" s="67" t="s">
        <v>218</v>
      </c>
      <c r="B60" s="68" t="s">
        <v>141</v>
      </c>
      <c r="C60" s="69" t="s">
        <v>219</v>
      </c>
      <c r="D60" s="70">
        <v>18000</v>
      </c>
      <c r="E60" s="71">
        <v>7500</v>
      </c>
      <c r="F60" s="72">
        <f t="shared" si="1"/>
        <v>10500</v>
      </c>
    </row>
    <row r="61" spans="1:6" ht="18.75" customHeight="1">
      <c r="A61" s="67" t="s">
        <v>183</v>
      </c>
      <c r="B61" s="68" t="s">
        <v>141</v>
      </c>
      <c r="C61" s="69" t="s">
        <v>220</v>
      </c>
      <c r="D61" s="70">
        <v>18000</v>
      </c>
      <c r="E61" s="71">
        <v>7500</v>
      </c>
      <c r="F61" s="72">
        <f t="shared" si="1"/>
        <v>10500</v>
      </c>
    </row>
    <row r="62" spans="1:6" ht="18.75" customHeight="1">
      <c r="A62" s="67" t="s">
        <v>185</v>
      </c>
      <c r="B62" s="68" t="s">
        <v>141</v>
      </c>
      <c r="C62" s="69" t="s">
        <v>221</v>
      </c>
      <c r="D62" s="70">
        <v>18000</v>
      </c>
      <c r="E62" s="71">
        <v>7500</v>
      </c>
      <c r="F62" s="72">
        <f t="shared" si="1"/>
        <v>10500</v>
      </c>
    </row>
    <row r="63" spans="1:6" ht="15">
      <c r="A63" s="67" t="s">
        <v>187</v>
      </c>
      <c r="B63" s="68" t="s">
        <v>141</v>
      </c>
      <c r="C63" s="69" t="s">
        <v>222</v>
      </c>
      <c r="D63" s="70">
        <v>18000</v>
      </c>
      <c r="E63" s="71">
        <v>7500</v>
      </c>
      <c r="F63" s="72">
        <f t="shared" si="1"/>
        <v>10500</v>
      </c>
    </row>
    <row r="64" spans="1:6" ht="18.75" customHeight="1">
      <c r="A64" s="67" t="s">
        <v>223</v>
      </c>
      <c r="B64" s="68" t="s">
        <v>141</v>
      </c>
      <c r="C64" s="69" t="s">
        <v>224</v>
      </c>
      <c r="D64" s="70">
        <v>15000</v>
      </c>
      <c r="E64" s="71">
        <v>5000</v>
      </c>
      <c r="F64" s="72">
        <f t="shared" si="1"/>
        <v>10000</v>
      </c>
    </row>
    <row r="65" spans="1:6" ht="18.75" customHeight="1">
      <c r="A65" s="67" t="s">
        <v>183</v>
      </c>
      <c r="B65" s="68" t="s">
        <v>141</v>
      </c>
      <c r="C65" s="69" t="s">
        <v>225</v>
      </c>
      <c r="D65" s="70">
        <v>15000</v>
      </c>
      <c r="E65" s="71">
        <v>5000</v>
      </c>
      <c r="F65" s="72">
        <f t="shared" si="1"/>
        <v>10000</v>
      </c>
    </row>
    <row r="66" spans="1:6" ht="18.75" customHeight="1">
      <c r="A66" s="67" t="s">
        <v>185</v>
      </c>
      <c r="B66" s="68" t="s">
        <v>141</v>
      </c>
      <c r="C66" s="69" t="s">
        <v>226</v>
      </c>
      <c r="D66" s="70">
        <v>15000</v>
      </c>
      <c r="E66" s="71">
        <v>5000</v>
      </c>
      <c r="F66" s="72">
        <f t="shared" si="1"/>
        <v>10000</v>
      </c>
    </row>
    <row r="67" spans="1:6" ht="15">
      <c r="A67" s="67" t="s">
        <v>187</v>
      </c>
      <c r="B67" s="68" t="s">
        <v>141</v>
      </c>
      <c r="C67" s="69" t="s">
        <v>227</v>
      </c>
      <c r="D67" s="70">
        <v>15000</v>
      </c>
      <c r="E67" s="71">
        <v>5000</v>
      </c>
      <c r="F67" s="72">
        <f t="shared" si="1"/>
        <v>10000</v>
      </c>
    </row>
    <row r="68" spans="1:6" ht="18.75" customHeight="1">
      <c r="A68" s="67" t="s">
        <v>228</v>
      </c>
      <c r="B68" s="68" t="s">
        <v>141</v>
      </c>
      <c r="C68" s="69" t="s">
        <v>229</v>
      </c>
      <c r="D68" s="70">
        <v>30000</v>
      </c>
      <c r="E68" s="71">
        <v>20000</v>
      </c>
      <c r="F68" s="72">
        <f t="shared" si="1"/>
        <v>10000</v>
      </c>
    </row>
    <row r="69" spans="1:6" ht="15">
      <c r="A69" s="67"/>
      <c r="B69" s="68" t="s">
        <v>141</v>
      </c>
      <c r="C69" s="69" t="s">
        <v>230</v>
      </c>
      <c r="D69" s="70">
        <v>30000</v>
      </c>
      <c r="E69" s="71">
        <v>20000</v>
      </c>
      <c r="F69" s="72">
        <f t="shared" si="1"/>
        <v>10000</v>
      </c>
    </row>
    <row r="70" spans="1:6" ht="18.75" customHeight="1">
      <c r="A70" s="67" t="s">
        <v>231</v>
      </c>
      <c r="B70" s="68" t="s">
        <v>141</v>
      </c>
      <c r="C70" s="69" t="s">
        <v>232</v>
      </c>
      <c r="D70" s="70">
        <v>20000</v>
      </c>
      <c r="E70" s="71">
        <v>20000</v>
      </c>
      <c r="F70" s="72" t="str">
        <f t="shared" si="1"/>
        <v>-</v>
      </c>
    </row>
    <row r="71" spans="1:6" ht="15">
      <c r="A71" s="67" t="s">
        <v>191</v>
      </c>
      <c r="B71" s="68" t="s">
        <v>141</v>
      </c>
      <c r="C71" s="69" t="s">
        <v>233</v>
      </c>
      <c r="D71" s="70">
        <v>20000</v>
      </c>
      <c r="E71" s="71">
        <v>20000</v>
      </c>
      <c r="F71" s="72" t="str">
        <f t="shared" si="1"/>
        <v>-</v>
      </c>
    </row>
    <row r="72" spans="1:6" ht="15">
      <c r="A72" s="67" t="s">
        <v>193</v>
      </c>
      <c r="B72" s="68" t="s">
        <v>141</v>
      </c>
      <c r="C72" s="69" t="s">
        <v>234</v>
      </c>
      <c r="D72" s="70">
        <v>20000</v>
      </c>
      <c r="E72" s="71">
        <v>20000</v>
      </c>
      <c r="F72" s="72" t="str">
        <f t="shared" si="1"/>
        <v>-</v>
      </c>
    </row>
    <row r="73" spans="1:6" ht="15">
      <c r="A73" s="67" t="s">
        <v>199</v>
      </c>
      <c r="B73" s="68" t="s">
        <v>141</v>
      </c>
      <c r="C73" s="69" t="s">
        <v>235</v>
      </c>
      <c r="D73" s="70">
        <v>20000</v>
      </c>
      <c r="E73" s="71">
        <v>20000</v>
      </c>
      <c r="F73" s="72" t="str">
        <f t="shared" si="1"/>
        <v>-</v>
      </c>
    </row>
    <row r="74" spans="1:6" ht="18.75" customHeight="1">
      <c r="A74" s="67" t="s">
        <v>236</v>
      </c>
      <c r="B74" s="68" t="s">
        <v>141</v>
      </c>
      <c r="C74" s="69" t="s">
        <v>237</v>
      </c>
      <c r="D74" s="70">
        <v>10000</v>
      </c>
      <c r="E74" s="71" t="s">
        <v>45</v>
      </c>
      <c r="F74" s="72">
        <f t="shared" si="1"/>
        <v>10000</v>
      </c>
    </row>
    <row r="75" spans="1:6" ht="18.75" customHeight="1">
      <c r="A75" s="67" t="s">
        <v>183</v>
      </c>
      <c r="B75" s="68" t="s">
        <v>141</v>
      </c>
      <c r="C75" s="69" t="s">
        <v>238</v>
      </c>
      <c r="D75" s="70">
        <v>10000</v>
      </c>
      <c r="E75" s="71" t="s">
        <v>45</v>
      </c>
      <c r="F75" s="72">
        <f t="shared" si="1"/>
        <v>10000</v>
      </c>
    </row>
    <row r="76" spans="1:6" ht="18.75" customHeight="1">
      <c r="A76" s="67" t="s">
        <v>185</v>
      </c>
      <c r="B76" s="68" t="s">
        <v>141</v>
      </c>
      <c r="C76" s="69" t="s">
        <v>239</v>
      </c>
      <c r="D76" s="70">
        <v>10000</v>
      </c>
      <c r="E76" s="71" t="s">
        <v>45</v>
      </c>
      <c r="F76" s="72">
        <f t="shared" si="1"/>
        <v>10000</v>
      </c>
    </row>
    <row r="77" spans="1:6" ht="15">
      <c r="A77" s="67" t="s">
        <v>187</v>
      </c>
      <c r="B77" s="68" t="s">
        <v>141</v>
      </c>
      <c r="C77" s="69" t="s">
        <v>240</v>
      </c>
      <c r="D77" s="70">
        <v>10000</v>
      </c>
      <c r="E77" s="71" t="s">
        <v>45</v>
      </c>
      <c r="F77" s="72">
        <f t="shared" si="1"/>
        <v>10000</v>
      </c>
    </row>
    <row r="78" spans="1:6" ht="15">
      <c r="A78" s="67" t="s">
        <v>241</v>
      </c>
      <c r="B78" s="68" t="s">
        <v>141</v>
      </c>
      <c r="C78" s="69" t="s">
        <v>242</v>
      </c>
      <c r="D78" s="70">
        <v>164300</v>
      </c>
      <c r="E78" s="71">
        <v>52504.41</v>
      </c>
      <c r="F78" s="72">
        <f t="shared" si="1"/>
        <v>111795.59</v>
      </c>
    </row>
    <row r="79" spans="1:6" ht="15">
      <c r="A79" s="67" t="s">
        <v>243</v>
      </c>
      <c r="B79" s="68" t="s">
        <v>141</v>
      </c>
      <c r="C79" s="69" t="s">
        <v>244</v>
      </c>
      <c r="D79" s="70">
        <v>164300</v>
      </c>
      <c r="E79" s="71">
        <v>52504.41</v>
      </c>
      <c r="F79" s="72">
        <f t="shared" ref="F79:F110" si="2">IF(OR(D79="-",IF(E79="-",0,E79)&gt;=IF(D79="-",0,D79)),"-",IF(D79="-",0,D79)-IF(E79="-",0,E79))</f>
        <v>111795.59</v>
      </c>
    </row>
    <row r="80" spans="1:6" ht="18.75" customHeight="1">
      <c r="A80" s="67" t="s">
        <v>163</v>
      </c>
      <c r="B80" s="68" t="s">
        <v>141</v>
      </c>
      <c r="C80" s="69" t="s">
        <v>245</v>
      </c>
      <c r="D80" s="70">
        <v>164300</v>
      </c>
      <c r="E80" s="71">
        <v>52504.41</v>
      </c>
      <c r="F80" s="72">
        <f t="shared" si="2"/>
        <v>111795.59</v>
      </c>
    </row>
    <row r="81" spans="1:6" ht="15">
      <c r="A81" s="67" t="s">
        <v>206</v>
      </c>
      <c r="B81" s="68" t="s">
        <v>141</v>
      </c>
      <c r="C81" s="69" t="s">
        <v>246</v>
      </c>
      <c r="D81" s="70">
        <v>164300</v>
      </c>
      <c r="E81" s="71">
        <v>52504.41</v>
      </c>
      <c r="F81" s="72">
        <f t="shared" si="2"/>
        <v>111795.59</v>
      </c>
    </row>
    <row r="82" spans="1:6" ht="28.15" customHeight="1">
      <c r="A82" s="67" t="s">
        <v>247</v>
      </c>
      <c r="B82" s="68" t="s">
        <v>141</v>
      </c>
      <c r="C82" s="69" t="s">
        <v>248</v>
      </c>
      <c r="D82" s="70">
        <v>164300</v>
      </c>
      <c r="E82" s="71">
        <v>52504.41</v>
      </c>
      <c r="F82" s="72">
        <f t="shared" si="2"/>
        <v>111795.59</v>
      </c>
    </row>
    <row r="83" spans="1:6" ht="46.9" customHeight="1">
      <c r="A83" s="67" t="s">
        <v>169</v>
      </c>
      <c r="B83" s="68" t="s">
        <v>141</v>
      </c>
      <c r="C83" s="69" t="s">
        <v>249</v>
      </c>
      <c r="D83" s="70">
        <v>164300</v>
      </c>
      <c r="E83" s="71">
        <v>52504.41</v>
      </c>
      <c r="F83" s="72">
        <f t="shared" si="2"/>
        <v>111795.59</v>
      </c>
    </row>
    <row r="84" spans="1:6" ht="18.75" customHeight="1">
      <c r="A84" s="67" t="s">
        <v>171</v>
      </c>
      <c r="B84" s="68" t="s">
        <v>141</v>
      </c>
      <c r="C84" s="69" t="s">
        <v>250</v>
      </c>
      <c r="D84" s="70">
        <v>164300</v>
      </c>
      <c r="E84" s="71">
        <v>52504.41</v>
      </c>
      <c r="F84" s="72">
        <f t="shared" si="2"/>
        <v>111795.59</v>
      </c>
    </row>
    <row r="85" spans="1:6" ht="18.75" customHeight="1">
      <c r="A85" s="67" t="s">
        <v>173</v>
      </c>
      <c r="B85" s="68" t="s">
        <v>141</v>
      </c>
      <c r="C85" s="69" t="s">
        <v>251</v>
      </c>
      <c r="D85" s="70">
        <v>126200</v>
      </c>
      <c r="E85" s="71">
        <v>41172.17</v>
      </c>
      <c r="F85" s="72">
        <f t="shared" si="2"/>
        <v>85027.83</v>
      </c>
    </row>
    <row r="86" spans="1:6" ht="28.15" customHeight="1">
      <c r="A86" s="67" t="s">
        <v>175</v>
      </c>
      <c r="B86" s="68" t="s">
        <v>141</v>
      </c>
      <c r="C86" s="69" t="s">
        <v>252</v>
      </c>
      <c r="D86" s="70">
        <v>38100</v>
      </c>
      <c r="E86" s="71">
        <v>11332.24</v>
      </c>
      <c r="F86" s="72">
        <f t="shared" si="2"/>
        <v>26767.760000000002</v>
      </c>
    </row>
    <row r="87" spans="1:6" ht="18.75" customHeight="1">
      <c r="A87" s="67" t="s">
        <v>253</v>
      </c>
      <c r="B87" s="68" t="s">
        <v>141</v>
      </c>
      <c r="C87" s="69" t="s">
        <v>254</v>
      </c>
      <c r="D87" s="70">
        <v>84946.64</v>
      </c>
      <c r="E87" s="71" t="s">
        <v>45</v>
      </c>
      <c r="F87" s="72">
        <f t="shared" si="2"/>
        <v>84946.64</v>
      </c>
    </row>
    <row r="88" spans="1:6" ht="28.15" customHeight="1">
      <c r="A88" s="67" t="s">
        <v>255</v>
      </c>
      <c r="B88" s="68" t="s">
        <v>141</v>
      </c>
      <c r="C88" s="69" t="s">
        <v>256</v>
      </c>
      <c r="D88" s="70">
        <v>84946.64</v>
      </c>
      <c r="E88" s="71" t="s">
        <v>45</v>
      </c>
      <c r="F88" s="72">
        <f t="shared" si="2"/>
        <v>84946.64</v>
      </c>
    </row>
    <row r="89" spans="1:6" ht="46.9" customHeight="1">
      <c r="A89" s="67" t="s">
        <v>257</v>
      </c>
      <c r="B89" s="68" t="s">
        <v>141</v>
      </c>
      <c r="C89" s="69" t="s">
        <v>258</v>
      </c>
      <c r="D89" s="70">
        <v>84946.64</v>
      </c>
      <c r="E89" s="71" t="s">
        <v>45</v>
      </c>
      <c r="F89" s="72">
        <f t="shared" si="2"/>
        <v>84946.64</v>
      </c>
    </row>
    <row r="90" spans="1:6" ht="15">
      <c r="A90" s="67"/>
      <c r="B90" s="68" t="s">
        <v>141</v>
      </c>
      <c r="C90" s="69" t="s">
        <v>259</v>
      </c>
      <c r="D90" s="70">
        <v>84946.64</v>
      </c>
      <c r="E90" s="71" t="s">
        <v>45</v>
      </c>
      <c r="F90" s="72">
        <f t="shared" si="2"/>
        <v>84946.64</v>
      </c>
    </row>
    <row r="91" spans="1:6" ht="15">
      <c r="A91" s="67" t="s">
        <v>260</v>
      </c>
      <c r="B91" s="68" t="s">
        <v>141</v>
      </c>
      <c r="C91" s="69" t="s">
        <v>261</v>
      </c>
      <c r="D91" s="70">
        <v>84946.64</v>
      </c>
      <c r="E91" s="71" t="s">
        <v>45</v>
      </c>
      <c r="F91" s="72">
        <f t="shared" si="2"/>
        <v>84946.64</v>
      </c>
    </row>
    <row r="92" spans="1:6" ht="18.75" customHeight="1">
      <c r="A92" s="67" t="s">
        <v>183</v>
      </c>
      <c r="B92" s="68" t="s">
        <v>141</v>
      </c>
      <c r="C92" s="69" t="s">
        <v>262</v>
      </c>
      <c r="D92" s="70">
        <v>84946.64</v>
      </c>
      <c r="E92" s="71" t="s">
        <v>45</v>
      </c>
      <c r="F92" s="72">
        <f t="shared" si="2"/>
        <v>84946.64</v>
      </c>
    </row>
    <row r="93" spans="1:6" ht="18.75" customHeight="1">
      <c r="A93" s="67" t="s">
        <v>185</v>
      </c>
      <c r="B93" s="68" t="s">
        <v>141</v>
      </c>
      <c r="C93" s="69" t="s">
        <v>263</v>
      </c>
      <c r="D93" s="70">
        <v>84946.64</v>
      </c>
      <c r="E93" s="71" t="s">
        <v>45</v>
      </c>
      <c r="F93" s="72">
        <f t="shared" si="2"/>
        <v>84946.64</v>
      </c>
    </row>
    <row r="94" spans="1:6" ht="15">
      <c r="A94" s="67" t="s">
        <v>187</v>
      </c>
      <c r="B94" s="68" t="s">
        <v>141</v>
      </c>
      <c r="C94" s="69" t="s">
        <v>264</v>
      </c>
      <c r="D94" s="70">
        <v>84946.64</v>
      </c>
      <c r="E94" s="71" t="s">
        <v>45</v>
      </c>
      <c r="F94" s="72">
        <f t="shared" si="2"/>
        <v>84946.64</v>
      </c>
    </row>
    <row r="95" spans="1:6" ht="15">
      <c r="A95" s="67" t="s">
        <v>265</v>
      </c>
      <c r="B95" s="68" t="s">
        <v>141</v>
      </c>
      <c r="C95" s="69" t="s">
        <v>266</v>
      </c>
      <c r="D95" s="70">
        <v>706600</v>
      </c>
      <c r="E95" s="71">
        <v>168518.36</v>
      </c>
      <c r="F95" s="72">
        <f t="shared" si="2"/>
        <v>538081.64</v>
      </c>
    </row>
    <row r="96" spans="1:6" ht="15">
      <c r="A96" s="67" t="s">
        <v>267</v>
      </c>
      <c r="B96" s="68" t="s">
        <v>141</v>
      </c>
      <c r="C96" s="69" t="s">
        <v>268</v>
      </c>
      <c r="D96" s="70">
        <v>21000</v>
      </c>
      <c r="E96" s="71" t="s">
        <v>45</v>
      </c>
      <c r="F96" s="72">
        <f t="shared" si="2"/>
        <v>21000</v>
      </c>
    </row>
    <row r="97" spans="1:6" ht="28.15" customHeight="1">
      <c r="A97" s="67" t="s">
        <v>269</v>
      </c>
      <c r="B97" s="68" t="s">
        <v>141</v>
      </c>
      <c r="C97" s="69" t="s">
        <v>270</v>
      </c>
      <c r="D97" s="70">
        <v>21000</v>
      </c>
      <c r="E97" s="71" t="s">
        <v>45</v>
      </c>
      <c r="F97" s="72">
        <f t="shared" si="2"/>
        <v>21000</v>
      </c>
    </row>
    <row r="98" spans="1:6" ht="15">
      <c r="A98" s="67"/>
      <c r="B98" s="68" t="s">
        <v>141</v>
      </c>
      <c r="C98" s="69" t="s">
        <v>271</v>
      </c>
      <c r="D98" s="70">
        <v>21000</v>
      </c>
      <c r="E98" s="71" t="s">
        <v>45</v>
      </c>
      <c r="F98" s="72">
        <f t="shared" si="2"/>
        <v>21000</v>
      </c>
    </row>
    <row r="99" spans="1:6" ht="28.15" customHeight="1">
      <c r="A99" s="67" t="s">
        <v>272</v>
      </c>
      <c r="B99" s="68" t="s">
        <v>141</v>
      </c>
      <c r="C99" s="69" t="s">
        <v>273</v>
      </c>
      <c r="D99" s="70">
        <v>21000</v>
      </c>
      <c r="E99" s="71" t="s">
        <v>45</v>
      </c>
      <c r="F99" s="72">
        <f t="shared" si="2"/>
        <v>21000</v>
      </c>
    </row>
    <row r="100" spans="1:6" ht="18.75" customHeight="1">
      <c r="A100" s="67" t="s">
        <v>183</v>
      </c>
      <c r="B100" s="68" t="s">
        <v>141</v>
      </c>
      <c r="C100" s="69" t="s">
        <v>274</v>
      </c>
      <c r="D100" s="70">
        <v>21000</v>
      </c>
      <c r="E100" s="71" t="s">
        <v>45</v>
      </c>
      <c r="F100" s="72">
        <f t="shared" si="2"/>
        <v>21000</v>
      </c>
    </row>
    <row r="101" spans="1:6" ht="18.75" customHeight="1">
      <c r="A101" s="67" t="s">
        <v>185</v>
      </c>
      <c r="B101" s="68" t="s">
        <v>141</v>
      </c>
      <c r="C101" s="69" t="s">
        <v>275</v>
      </c>
      <c r="D101" s="70">
        <v>21000</v>
      </c>
      <c r="E101" s="71" t="s">
        <v>45</v>
      </c>
      <c r="F101" s="72">
        <f t="shared" si="2"/>
        <v>21000</v>
      </c>
    </row>
    <row r="102" spans="1:6" ht="15">
      <c r="A102" s="67" t="s">
        <v>187</v>
      </c>
      <c r="B102" s="68" t="s">
        <v>141</v>
      </c>
      <c r="C102" s="69" t="s">
        <v>276</v>
      </c>
      <c r="D102" s="70">
        <v>21000</v>
      </c>
      <c r="E102" s="71" t="s">
        <v>45</v>
      </c>
      <c r="F102" s="72">
        <f t="shared" si="2"/>
        <v>21000</v>
      </c>
    </row>
    <row r="103" spans="1:6" ht="15">
      <c r="A103" s="67" t="s">
        <v>277</v>
      </c>
      <c r="B103" s="68" t="s">
        <v>141</v>
      </c>
      <c r="C103" s="69" t="s">
        <v>278</v>
      </c>
      <c r="D103" s="70">
        <v>685600</v>
      </c>
      <c r="E103" s="71">
        <v>168518.36</v>
      </c>
      <c r="F103" s="72">
        <f t="shared" si="2"/>
        <v>517081.64</v>
      </c>
    </row>
    <row r="104" spans="1:6" ht="18.75" customHeight="1">
      <c r="A104" s="67" t="s">
        <v>279</v>
      </c>
      <c r="B104" s="68" t="s">
        <v>141</v>
      </c>
      <c r="C104" s="69" t="s">
        <v>280</v>
      </c>
      <c r="D104" s="70">
        <v>685600</v>
      </c>
      <c r="E104" s="71">
        <v>168518.36</v>
      </c>
      <c r="F104" s="72">
        <f t="shared" si="2"/>
        <v>517081.64</v>
      </c>
    </row>
    <row r="105" spans="1:6" ht="15">
      <c r="A105" s="67"/>
      <c r="B105" s="68" t="s">
        <v>141</v>
      </c>
      <c r="C105" s="69" t="s">
        <v>281</v>
      </c>
      <c r="D105" s="70">
        <v>685600</v>
      </c>
      <c r="E105" s="71">
        <v>168518.36</v>
      </c>
      <c r="F105" s="72">
        <f t="shared" si="2"/>
        <v>517081.64</v>
      </c>
    </row>
    <row r="106" spans="1:6" ht="37.700000000000003" customHeight="1">
      <c r="A106" s="67" t="s">
        <v>282</v>
      </c>
      <c r="B106" s="68" t="s">
        <v>141</v>
      </c>
      <c r="C106" s="69" t="s">
        <v>283</v>
      </c>
      <c r="D106" s="70">
        <v>685600</v>
      </c>
      <c r="E106" s="71">
        <v>168518.36</v>
      </c>
      <c r="F106" s="72">
        <f t="shared" si="2"/>
        <v>517081.64</v>
      </c>
    </row>
    <row r="107" spans="1:6" ht="18.75" customHeight="1">
      <c r="A107" s="67" t="s">
        <v>183</v>
      </c>
      <c r="B107" s="68" t="s">
        <v>141</v>
      </c>
      <c r="C107" s="69" t="s">
        <v>284</v>
      </c>
      <c r="D107" s="70">
        <v>685600</v>
      </c>
      <c r="E107" s="71">
        <v>168518.36</v>
      </c>
      <c r="F107" s="72">
        <f t="shared" si="2"/>
        <v>517081.64</v>
      </c>
    </row>
    <row r="108" spans="1:6" ht="18.75" customHeight="1">
      <c r="A108" s="67" t="s">
        <v>185</v>
      </c>
      <c r="B108" s="68" t="s">
        <v>141</v>
      </c>
      <c r="C108" s="69" t="s">
        <v>285</v>
      </c>
      <c r="D108" s="70">
        <v>685600</v>
      </c>
      <c r="E108" s="71">
        <v>168518.36</v>
      </c>
      <c r="F108" s="72">
        <f t="shared" si="2"/>
        <v>517081.64</v>
      </c>
    </row>
    <row r="109" spans="1:6" ht="15">
      <c r="A109" s="67" t="s">
        <v>187</v>
      </c>
      <c r="B109" s="68" t="s">
        <v>141</v>
      </c>
      <c r="C109" s="69" t="s">
        <v>286</v>
      </c>
      <c r="D109" s="70">
        <v>685600</v>
      </c>
      <c r="E109" s="71">
        <v>168518.36</v>
      </c>
      <c r="F109" s="72">
        <f t="shared" si="2"/>
        <v>517081.64</v>
      </c>
    </row>
    <row r="110" spans="1:6" ht="15">
      <c r="A110" s="67" t="s">
        <v>287</v>
      </c>
      <c r="B110" s="68" t="s">
        <v>141</v>
      </c>
      <c r="C110" s="69" t="s">
        <v>288</v>
      </c>
      <c r="D110" s="70">
        <v>1026500</v>
      </c>
      <c r="E110" s="71">
        <v>317820.49</v>
      </c>
      <c r="F110" s="72">
        <f t="shared" si="2"/>
        <v>708679.51</v>
      </c>
    </row>
    <row r="111" spans="1:6" ht="15">
      <c r="A111" s="67" t="s">
        <v>289</v>
      </c>
      <c r="B111" s="68" t="s">
        <v>141</v>
      </c>
      <c r="C111" s="69" t="s">
        <v>290</v>
      </c>
      <c r="D111" s="70">
        <v>1026500</v>
      </c>
      <c r="E111" s="71">
        <v>317820.49</v>
      </c>
      <c r="F111" s="72">
        <f t="shared" ref="F111:F142" si="3">IF(OR(D111="-",IF(E111="-",0,E111)&gt;=IF(D111="-",0,D111)),"-",IF(D111="-",0,D111)-IF(E111="-",0,E111))</f>
        <v>708679.51</v>
      </c>
    </row>
    <row r="112" spans="1:6" ht="37.700000000000003" customHeight="1">
      <c r="A112" s="67" t="s">
        <v>149</v>
      </c>
      <c r="B112" s="68" t="s">
        <v>141</v>
      </c>
      <c r="C112" s="69" t="s">
        <v>291</v>
      </c>
      <c r="D112" s="70">
        <v>479500</v>
      </c>
      <c r="E112" s="71">
        <v>224487.6</v>
      </c>
      <c r="F112" s="72">
        <f t="shared" si="3"/>
        <v>255012.4</v>
      </c>
    </row>
    <row r="113" spans="1:6" ht="15">
      <c r="A113" s="67"/>
      <c r="B113" s="68" t="s">
        <v>141</v>
      </c>
      <c r="C113" s="69" t="s">
        <v>292</v>
      </c>
      <c r="D113" s="70">
        <v>479500</v>
      </c>
      <c r="E113" s="71">
        <v>224487.6</v>
      </c>
      <c r="F113" s="72">
        <f t="shared" si="3"/>
        <v>255012.4</v>
      </c>
    </row>
    <row r="114" spans="1:6" ht="18.75" customHeight="1">
      <c r="A114" s="67" t="s">
        <v>293</v>
      </c>
      <c r="B114" s="68" t="s">
        <v>141</v>
      </c>
      <c r="C114" s="69" t="s">
        <v>294</v>
      </c>
      <c r="D114" s="70">
        <v>479500</v>
      </c>
      <c r="E114" s="71">
        <v>224487.6</v>
      </c>
      <c r="F114" s="72">
        <f t="shared" si="3"/>
        <v>255012.4</v>
      </c>
    </row>
    <row r="115" spans="1:6" ht="18.75" customHeight="1">
      <c r="A115" s="67" t="s">
        <v>183</v>
      </c>
      <c r="B115" s="68" t="s">
        <v>141</v>
      </c>
      <c r="C115" s="69" t="s">
        <v>295</v>
      </c>
      <c r="D115" s="70">
        <v>479500</v>
      </c>
      <c r="E115" s="71">
        <v>224487.6</v>
      </c>
      <c r="F115" s="72">
        <f t="shared" si="3"/>
        <v>255012.4</v>
      </c>
    </row>
    <row r="116" spans="1:6" ht="18.75" customHeight="1">
      <c r="A116" s="67" t="s">
        <v>185</v>
      </c>
      <c r="B116" s="68" t="s">
        <v>141</v>
      </c>
      <c r="C116" s="69" t="s">
        <v>296</v>
      </c>
      <c r="D116" s="70">
        <v>479500</v>
      </c>
      <c r="E116" s="71">
        <v>224487.6</v>
      </c>
      <c r="F116" s="72">
        <f t="shared" si="3"/>
        <v>255012.4</v>
      </c>
    </row>
    <row r="117" spans="1:6" ht="15">
      <c r="A117" s="67" t="s">
        <v>187</v>
      </c>
      <c r="B117" s="68" t="s">
        <v>141</v>
      </c>
      <c r="C117" s="69" t="s">
        <v>297</v>
      </c>
      <c r="D117" s="70">
        <v>225000</v>
      </c>
      <c r="E117" s="71">
        <v>104554</v>
      </c>
      <c r="F117" s="72">
        <f t="shared" si="3"/>
        <v>120446</v>
      </c>
    </row>
    <row r="118" spans="1:6" ht="15">
      <c r="A118" s="67" t="s">
        <v>189</v>
      </c>
      <c r="B118" s="68" t="s">
        <v>141</v>
      </c>
      <c r="C118" s="69" t="s">
        <v>298</v>
      </c>
      <c r="D118" s="70">
        <v>254500</v>
      </c>
      <c r="E118" s="71">
        <v>119933.6</v>
      </c>
      <c r="F118" s="72">
        <f t="shared" si="3"/>
        <v>134566.39999999999</v>
      </c>
    </row>
    <row r="119" spans="1:6" ht="28.15" customHeight="1">
      <c r="A119" s="67" t="s">
        <v>269</v>
      </c>
      <c r="B119" s="68" t="s">
        <v>141</v>
      </c>
      <c r="C119" s="69" t="s">
        <v>299</v>
      </c>
      <c r="D119" s="70">
        <v>512000</v>
      </c>
      <c r="E119" s="71">
        <v>82958.89</v>
      </c>
      <c r="F119" s="72">
        <f t="shared" si="3"/>
        <v>429041.11</v>
      </c>
    </row>
    <row r="120" spans="1:6" ht="15">
      <c r="A120" s="67"/>
      <c r="B120" s="68" t="s">
        <v>141</v>
      </c>
      <c r="C120" s="69" t="s">
        <v>300</v>
      </c>
      <c r="D120" s="70">
        <v>512000</v>
      </c>
      <c r="E120" s="71">
        <v>82958.89</v>
      </c>
      <c r="F120" s="72">
        <f t="shared" si="3"/>
        <v>429041.11</v>
      </c>
    </row>
    <row r="121" spans="1:6" ht="18.75" customHeight="1">
      <c r="A121" s="67" t="s">
        <v>301</v>
      </c>
      <c r="B121" s="68" t="s">
        <v>141</v>
      </c>
      <c r="C121" s="69" t="s">
        <v>302</v>
      </c>
      <c r="D121" s="70">
        <v>140000</v>
      </c>
      <c r="E121" s="71">
        <v>60958.89</v>
      </c>
      <c r="F121" s="72">
        <f t="shared" si="3"/>
        <v>79041.11</v>
      </c>
    </row>
    <row r="122" spans="1:6" ht="18.75" customHeight="1">
      <c r="A122" s="67" t="s">
        <v>183</v>
      </c>
      <c r="B122" s="68" t="s">
        <v>141</v>
      </c>
      <c r="C122" s="69" t="s">
        <v>303</v>
      </c>
      <c r="D122" s="70">
        <v>140000</v>
      </c>
      <c r="E122" s="71">
        <v>60958.89</v>
      </c>
      <c r="F122" s="72">
        <f t="shared" si="3"/>
        <v>79041.11</v>
      </c>
    </row>
    <row r="123" spans="1:6" ht="18.75" customHeight="1">
      <c r="A123" s="67" t="s">
        <v>185</v>
      </c>
      <c r="B123" s="68" t="s">
        <v>141</v>
      </c>
      <c r="C123" s="69" t="s">
        <v>304</v>
      </c>
      <c r="D123" s="70">
        <v>140000</v>
      </c>
      <c r="E123" s="71">
        <v>60958.89</v>
      </c>
      <c r="F123" s="72">
        <f t="shared" si="3"/>
        <v>79041.11</v>
      </c>
    </row>
    <row r="124" spans="1:6" ht="15">
      <c r="A124" s="67" t="s">
        <v>187</v>
      </c>
      <c r="B124" s="68" t="s">
        <v>141</v>
      </c>
      <c r="C124" s="69" t="s">
        <v>305</v>
      </c>
      <c r="D124" s="70">
        <v>140000</v>
      </c>
      <c r="E124" s="71">
        <v>60958.89</v>
      </c>
      <c r="F124" s="72">
        <f t="shared" si="3"/>
        <v>79041.11</v>
      </c>
    </row>
    <row r="125" spans="1:6" ht="15">
      <c r="A125" s="67" t="s">
        <v>306</v>
      </c>
      <c r="B125" s="68" t="s">
        <v>141</v>
      </c>
      <c r="C125" s="69" t="s">
        <v>307</v>
      </c>
      <c r="D125" s="70">
        <v>350000</v>
      </c>
      <c r="E125" s="71" t="s">
        <v>45</v>
      </c>
      <c r="F125" s="72">
        <f t="shared" si="3"/>
        <v>350000</v>
      </c>
    </row>
    <row r="126" spans="1:6" ht="18.75" customHeight="1">
      <c r="A126" s="67" t="s">
        <v>183</v>
      </c>
      <c r="B126" s="68" t="s">
        <v>141</v>
      </c>
      <c r="C126" s="69" t="s">
        <v>308</v>
      </c>
      <c r="D126" s="70">
        <v>350000</v>
      </c>
      <c r="E126" s="71" t="s">
        <v>45</v>
      </c>
      <c r="F126" s="72">
        <f t="shared" si="3"/>
        <v>350000</v>
      </c>
    </row>
    <row r="127" spans="1:6" ht="18.75" customHeight="1">
      <c r="A127" s="67" t="s">
        <v>185</v>
      </c>
      <c r="B127" s="68" t="s">
        <v>141</v>
      </c>
      <c r="C127" s="69" t="s">
        <v>309</v>
      </c>
      <c r="D127" s="70">
        <v>350000</v>
      </c>
      <c r="E127" s="71" t="s">
        <v>45</v>
      </c>
      <c r="F127" s="72">
        <f t="shared" si="3"/>
        <v>350000</v>
      </c>
    </row>
    <row r="128" spans="1:6" ht="15">
      <c r="A128" s="67" t="s">
        <v>187</v>
      </c>
      <c r="B128" s="68" t="s">
        <v>141</v>
      </c>
      <c r="C128" s="69" t="s">
        <v>310</v>
      </c>
      <c r="D128" s="70">
        <v>350000</v>
      </c>
      <c r="E128" s="71" t="s">
        <v>45</v>
      </c>
      <c r="F128" s="72">
        <f t="shared" si="3"/>
        <v>350000</v>
      </c>
    </row>
    <row r="129" spans="1:6" ht="18.75" customHeight="1">
      <c r="A129" s="67" t="s">
        <v>311</v>
      </c>
      <c r="B129" s="68" t="s">
        <v>141</v>
      </c>
      <c r="C129" s="69" t="s">
        <v>312</v>
      </c>
      <c r="D129" s="70">
        <v>22000</v>
      </c>
      <c r="E129" s="71">
        <v>22000</v>
      </c>
      <c r="F129" s="72" t="str">
        <f t="shared" si="3"/>
        <v>-</v>
      </c>
    </row>
    <row r="130" spans="1:6" ht="18.75" customHeight="1">
      <c r="A130" s="67" t="s">
        <v>183</v>
      </c>
      <c r="B130" s="68" t="s">
        <v>141</v>
      </c>
      <c r="C130" s="69" t="s">
        <v>313</v>
      </c>
      <c r="D130" s="70">
        <v>22000</v>
      </c>
      <c r="E130" s="71">
        <v>22000</v>
      </c>
      <c r="F130" s="72" t="str">
        <f t="shared" si="3"/>
        <v>-</v>
      </c>
    </row>
    <row r="131" spans="1:6" ht="18.75" customHeight="1">
      <c r="A131" s="67" t="s">
        <v>185</v>
      </c>
      <c r="B131" s="68" t="s">
        <v>141</v>
      </c>
      <c r="C131" s="69" t="s">
        <v>314</v>
      </c>
      <c r="D131" s="70">
        <v>22000</v>
      </c>
      <c r="E131" s="71">
        <v>22000</v>
      </c>
      <c r="F131" s="72" t="str">
        <f t="shared" si="3"/>
        <v>-</v>
      </c>
    </row>
    <row r="132" spans="1:6" ht="15">
      <c r="A132" s="67" t="s">
        <v>187</v>
      </c>
      <c r="B132" s="68" t="s">
        <v>141</v>
      </c>
      <c r="C132" s="69" t="s">
        <v>315</v>
      </c>
      <c r="D132" s="70">
        <v>22000</v>
      </c>
      <c r="E132" s="71">
        <v>22000</v>
      </c>
      <c r="F132" s="72" t="str">
        <f t="shared" si="3"/>
        <v>-</v>
      </c>
    </row>
    <row r="133" spans="1:6" ht="28.15" customHeight="1">
      <c r="A133" s="67" t="s">
        <v>316</v>
      </c>
      <c r="B133" s="68" t="s">
        <v>141</v>
      </c>
      <c r="C133" s="69" t="s">
        <v>317</v>
      </c>
      <c r="D133" s="70">
        <v>35000</v>
      </c>
      <c r="E133" s="71">
        <v>10374</v>
      </c>
      <c r="F133" s="72">
        <f t="shared" si="3"/>
        <v>24626</v>
      </c>
    </row>
    <row r="134" spans="1:6" ht="15">
      <c r="A134" s="67"/>
      <c r="B134" s="68" t="s">
        <v>141</v>
      </c>
      <c r="C134" s="69" t="s">
        <v>318</v>
      </c>
      <c r="D134" s="70">
        <v>35000</v>
      </c>
      <c r="E134" s="71">
        <v>10374</v>
      </c>
      <c r="F134" s="72">
        <f t="shared" si="3"/>
        <v>24626</v>
      </c>
    </row>
    <row r="135" spans="1:6" ht="18.75" customHeight="1">
      <c r="A135" s="67" t="s">
        <v>319</v>
      </c>
      <c r="B135" s="68" t="s">
        <v>141</v>
      </c>
      <c r="C135" s="69" t="s">
        <v>320</v>
      </c>
      <c r="D135" s="70">
        <v>35000</v>
      </c>
      <c r="E135" s="71">
        <v>10374</v>
      </c>
      <c r="F135" s="72">
        <f t="shared" si="3"/>
        <v>24626</v>
      </c>
    </row>
    <row r="136" spans="1:6" ht="18.75" customHeight="1">
      <c r="A136" s="67" t="s">
        <v>183</v>
      </c>
      <c r="B136" s="68" t="s">
        <v>141</v>
      </c>
      <c r="C136" s="69" t="s">
        <v>321</v>
      </c>
      <c r="D136" s="70">
        <v>35000</v>
      </c>
      <c r="E136" s="71">
        <v>10374</v>
      </c>
      <c r="F136" s="72">
        <f t="shared" si="3"/>
        <v>24626</v>
      </c>
    </row>
    <row r="137" spans="1:6" ht="18.75" customHeight="1">
      <c r="A137" s="67" t="s">
        <v>185</v>
      </c>
      <c r="B137" s="68" t="s">
        <v>141</v>
      </c>
      <c r="C137" s="69" t="s">
        <v>322</v>
      </c>
      <c r="D137" s="70">
        <v>35000</v>
      </c>
      <c r="E137" s="71">
        <v>10374</v>
      </c>
      <c r="F137" s="72">
        <f t="shared" si="3"/>
        <v>24626</v>
      </c>
    </row>
    <row r="138" spans="1:6" ht="15">
      <c r="A138" s="67" t="s">
        <v>187</v>
      </c>
      <c r="B138" s="68" t="s">
        <v>141</v>
      </c>
      <c r="C138" s="69" t="s">
        <v>323</v>
      </c>
      <c r="D138" s="70">
        <v>35000</v>
      </c>
      <c r="E138" s="71">
        <v>10374</v>
      </c>
      <c r="F138" s="72">
        <f t="shared" si="3"/>
        <v>24626</v>
      </c>
    </row>
    <row r="139" spans="1:6" ht="15">
      <c r="A139" s="67" t="s">
        <v>324</v>
      </c>
      <c r="B139" s="68" t="s">
        <v>141</v>
      </c>
      <c r="C139" s="69" t="s">
        <v>325</v>
      </c>
      <c r="D139" s="70">
        <v>25000</v>
      </c>
      <c r="E139" s="71">
        <v>8000</v>
      </c>
      <c r="F139" s="72">
        <f t="shared" si="3"/>
        <v>17000</v>
      </c>
    </row>
    <row r="140" spans="1:6" ht="18.75" customHeight="1">
      <c r="A140" s="67" t="s">
        <v>326</v>
      </c>
      <c r="B140" s="68" t="s">
        <v>141</v>
      </c>
      <c r="C140" s="69" t="s">
        <v>327</v>
      </c>
      <c r="D140" s="70">
        <v>25000</v>
      </c>
      <c r="E140" s="71">
        <v>8000</v>
      </c>
      <c r="F140" s="72">
        <f t="shared" si="3"/>
        <v>17000</v>
      </c>
    </row>
    <row r="141" spans="1:6" ht="18.75" customHeight="1">
      <c r="A141" s="67" t="s">
        <v>228</v>
      </c>
      <c r="B141" s="68" t="s">
        <v>141</v>
      </c>
      <c r="C141" s="69" t="s">
        <v>328</v>
      </c>
      <c r="D141" s="70">
        <v>25000</v>
      </c>
      <c r="E141" s="71">
        <v>8000</v>
      </c>
      <c r="F141" s="72">
        <f t="shared" si="3"/>
        <v>17000</v>
      </c>
    </row>
    <row r="142" spans="1:6" ht="15">
      <c r="A142" s="67"/>
      <c r="B142" s="68" t="s">
        <v>141</v>
      </c>
      <c r="C142" s="69" t="s">
        <v>329</v>
      </c>
      <c r="D142" s="70">
        <v>25000</v>
      </c>
      <c r="E142" s="71">
        <v>8000</v>
      </c>
      <c r="F142" s="72">
        <f t="shared" si="3"/>
        <v>17000</v>
      </c>
    </row>
    <row r="143" spans="1:6" ht="28.15" customHeight="1">
      <c r="A143" s="67" t="s">
        <v>330</v>
      </c>
      <c r="B143" s="68" t="s">
        <v>141</v>
      </c>
      <c r="C143" s="69" t="s">
        <v>331</v>
      </c>
      <c r="D143" s="70">
        <v>25000</v>
      </c>
      <c r="E143" s="71">
        <v>8000</v>
      </c>
      <c r="F143" s="72">
        <f t="shared" ref="F143:F154" si="4">IF(OR(D143="-",IF(E143="-",0,E143)&gt;=IF(D143="-",0,D143)),"-",IF(D143="-",0,D143)-IF(E143="-",0,E143))</f>
        <v>17000</v>
      </c>
    </row>
    <row r="144" spans="1:6" ht="18.75" customHeight="1">
      <c r="A144" s="67" t="s">
        <v>183</v>
      </c>
      <c r="B144" s="68" t="s">
        <v>141</v>
      </c>
      <c r="C144" s="69" t="s">
        <v>332</v>
      </c>
      <c r="D144" s="70">
        <v>25000</v>
      </c>
      <c r="E144" s="71">
        <v>8000</v>
      </c>
      <c r="F144" s="72">
        <f t="shared" si="4"/>
        <v>17000</v>
      </c>
    </row>
    <row r="145" spans="1:6" ht="18.75" customHeight="1">
      <c r="A145" s="67" t="s">
        <v>185</v>
      </c>
      <c r="B145" s="68" t="s">
        <v>141</v>
      </c>
      <c r="C145" s="69" t="s">
        <v>333</v>
      </c>
      <c r="D145" s="70">
        <v>25000</v>
      </c>
      <c r="E145" s="71">
        <v>8000</v>
      </c>
      <c r="F145" s="72">
        <f t="shared" si="4"/>
        <v>17000</v>
      </c>
    </row>
    <row r="146" spans="1:6" ht="15">
      <c r="A146" s="67" t="s">
        <v>187</v>
      </c>
      <c r="B146" s="68" t="s">
        <v>141</v>
      </c>
      <c r="C146" s="69" t="s">
        <v>334</v>
      </c>
      <c r="D146" s="70">
        <v>25000</v>
      </c>
      <c r="E146" s="71">
        <v>8000</v>
      </c>
      <c r="F146" s="72">
        <f t="shared" si="4"/>
        <v>17000</v>
      </c>
    </row>
    <row r="147" spans="1:6" ht="15">
      <c r="A147" s="67" t="s">
        <v>335</v>
      </c>
      <c r="B147" s="68" t="s">
        <v>141</v>
      </c>
      <c r="C147" s="69" t="s">
        <v>336</v>
      </c>
      <c r="D147" s="70">
        <v>2672900</v>
      </c>
      <c r="E147" s="71">
        <v>1069000</v>
      </c>
      <c r="F147" s="72">
        <f t="shared" si="4"/>
        <v>1603900</v>
      </c>
    </row>
    <row r="148" spans="1:6" ht="15">
      <c r="A148" s="67" t="s">
        <v>337</v>
      </c>
      <c r="B148" s="68" t="s">
        <v>141</v>
      </c>
      <c r="C148" s="69" t="s">
        <v>338</v>
      </c>
      <c r="D148" s="70">
        <v>2672900</v>
      </c>
      <c r="E148" s="71">
        <v>1069000</v>
      </c>
      <c r="F148" s="72">
        <f t="shared" si="4"/>
        <v>1603900</v>
      </c>
    </row>
    <row r="149" spans="1:6" ht="18.75" customHeight="1">
      <c r="A149" s="67" t="s">
        <v>339</v>
      </c>
      <c r="B149" s="68" t="s">
        <v>141</v>
      </c>
      <c r="C149" s="69" t="s">
        <v>340</v>
      </c>
      <c r="D149" s="70">
        <v>2672900</v>
      </c>
      <c r="E149" s="71">
        <v>1069000</v>
      </c>
      <c r="F149" s="72">
        <f t="shared" si="4"/>
        <v>1603900</v>
      </c>
    </row>
    <row r="150" spans="1:6" ht="15">
      <c r="A150" s="67"/>
      <c r="B150" s="68" t="s">
        <v>141</v>
      </c>
      <c r="C150" s="69" t="s">
        <v>341</v>
      </c>
      <c r="D150" s="70">
        <v>2672900</v>
      </c>
      <c r="E150" s="71">
        <v>1069000</v>
      </c>
      <c r="F150" s="72">
        <f t="shared" si="4"/>
        <v>1603900</v>
      </c>
    </row>
    <row r="151" spans="1:6" ht="28.15" customHeight="1">
      <c r="A151" s="67" t="s">
        <v>342</v>
      </c>
      <c r="B151" s="68" t="s">
        <v>141</v>
      </c>
      <c r="C151" s="69" t="s">
        <v>343</v>
      </c>
      <c r="D151" s="70">
        <v>2672900</v>
      </c>
      <c r="E151" s="71">
        <v>1069000</v>
      </c>
      <c r="F151" s="72">
        <f t="shared" si="4"/>
        <v>1603900</v>
      </c>
    </row>
    <row r="152" spans="1:6" ht="18.75" customHeight="1">
      <c r="A152" s="67" t="s">
        <v>344</v>
      </c>
      <c r="B152" s="68" t="s">
        <v>141</v>
      </c>
      <c r="C152" s="69" t="s">
        <v>345</v>
      </c>
      <c r="D152" s="70">
        <v>2672900</v>
      </c>
      <c r="E152" s="71">
        <v>1069000</v>
      </c>
      <c r="F152" s="72">
        <f t="shared" si="4"/>
        <v>1603900</v>
      </c>
    </row>
    <row r="153" spans="1:6" ht="15">
      <c r="A153" s="67" t="s">
        <v>346</v>
      </c>
      <c r="B153" s="68" t="s">
        <v>141</v>
      </c>
      <c r="C153" s="69" t="s">
        <v>347</v>
      </c>
      <c r="D153" s="70">
        <v>2672900</v>
      </c>
      <c r="E153" s="71">
        <v>1069000</v>
      </c>
      <c r="F153" s="72">
        <f t="shared" si="4"/>
        <v>1603900</v>
      </c>
    </row>
    <row r="154" spans="1:6" ht="37.700000000000003" customHeight="1">
      <c r="A154" s="67" t="s">
        <v>348</v>
      </c>
      <c r="B154" s="68" t="s">
        <v>141</v>
      </c>
      <c r="C154" s="69" t="s">
        <v>349</v>
      </c>
      <c r="D154" s="70">
        <v>2672900</v>
      </c>
      <c r="E154" s="71">
        <v>1069000</v>
      </c>
      <c r="F154" s="72">
        <f t="shared" si="4"/>
        <v>1603900</v>
      </c>
    </row>
    <row r="155" spans="1:6" ht="9" customHeight="1">
      <c r="A155" s="74"/>
      <c r="B155" s="75"/>
      <c r="C155" s="76"/>
      <c r="D155" s="77"/>
      <c r="E155" s="75"/>
      <c r="F155" s="75"/>
    </row>
    <row r="156" spans="1:6" ht="13.5" customHeight="1">
      <c r="A156" s="78" t="s">
        <v>350</v>
      </c>
      <c r="B156" s="79" t="s">
        <v>351</v>
      </c>
      <c r="C156" s="80" t="s">
        <v>142</v>
      </c>
      <c r="D156" s="81">
        <v>-1970600</v>
      </c>
      <c r="E156" s="81">
        <v>2391.79</v>
      </c>
      <c r="F156" s="82" t="s">
        <v>352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phoneticPr fontId="0" type="noConversion"/>
  <conditionalFormatting sqref="E14:F14 E16:F16">
    <cfRule type="cellIs" priority="1" operator="equal">
      <formula>0</formula>
    </cfRule>
  </conditionalFormatting>
  <conditionalFormatting sqref="E28:F29">
    <cfRule type="cellIs" priority="2" operator="equal">
      <formula>0</formula>
    </cfRule>
  </conditionalFormatting>
  <conditionalFormatting sqref="E31:F31">
    <cfRule type="cellIs" priority="3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36"/>
  <sheetViews>
    <sheetView showGridLines="0" workbookViewId="0">
      <selection activeCell="C36" sqref="C36"/>
    </sheetView>
  </sheetViews>
  <sheetFormatPr defaultRowHeight="12.75" customHeight="1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>
      <c r="A1" s="130" t="s">
        <v>353</v>
      </c>
      <c r="B1" s="130"/>
      <c r="C1" s="130"/>
      <c r="D1" s="130"/>
      <c r="E1" s="130"/>
      <c r="F1" s="130"/>
    </row>
    <row r="2" spans="1:6" ht="13.15" customHeight="1">
      <c r="A2" s="116" t="s">
        <v>354</v>
      </c>
      <c r="B2" s="116"/>
      <c r="C2" s="116"/>
      <c r="D2" s="116"/>
      <c r="E2" s="116"/>
      <c r="F2" s="116"/>
    </row>
    <row r="3" spans="1:6" ht="9" customHeight="1">
      <c r="A3" s="45"/>
      <c r="B3" s="83"/>
      <c r="C3" s="46"/>
      <c r="D3" s="47"/>
      <c r="E3" s="47"/>
      <c r="F3" s="84"/>
    </row>
    <row r="4" spans="1:6" ht="13.9" customHeight="1">
      <c r="A4" s="120" t="s">
        <v>22</v>
      </c>
      <c r="B4" s="117" t="s">
        <v>23</v>
      </c>
      <c r="C4" s="123" t="s">
        <v>355</v>
      </c>
      <c r="D4" s="113" t="s">
        <v>25</v>
      </c>
      <c r="E4" s="113" t="s">
        <v>26</v>
      </c>
      <c r="F4" s="110" t="s">
        <v>27</v>
      </c>
    </row>
    <row r="5" spans="1:6" ht="4.9000000000000004" customHeight="1">
      <c r="A5" s="121"/>
      <c r="B5" s="118"/>
      <c r="C5" s="124"/>
      <c r="D5" s="114"/>
      <c r="E5" s="114"/>
      <c r="F5" s="111"/>
    </row>
    <row r="6" spans="1:6" ht="6" customHeight="1">
      <c r="A6" s="121"/>
      <c r="B6" s="118"/>
      <c r="C6" s="124"/>
      <c r="D6" s="114"/>
      <c r="E6" s="114"/>
      <c r="F6" s="111"/>
    </row>
    <row r="7" spans="1:6" ht="4.9000000000000004" customHeight="1">
      <c r="A7" s="121"/>
      <c r="B7" s="118"/>
      <c r="C7" s="124"/>
      <c r="D7" s="114"/>
      <c r="E7" s="114"/>
      <c r="F7" s="111"/>
    </row>
    <row r="8" spans="1:6" ht="6" customHeight="1">
      <c r="A8" s="121"/>
      <c r="B8" s="118"/>
      <c r="C8" s="124"/>
      <c r="D8" s="114"/>
      <c r="E8" s="114"/>
      <c r="F8" s="111"/>
    </row>
    <row r="9" spans="1:6" ht="6" customHeight="1">
      <c r="A9" s="121"/>
      <c r="B9" s="118"/>
      <c r="C9" s="124"/>
      <c r="D9" s="114"/>
      <c r="E9" s="114"/>
      <c r="F9" s="111"/>
    </row>
    <row r="10" spans="1:6" ht="18" customHeight="1">
      <c r="A10" s="122"/>
      <c r="B10" s="119"/>
      <c r="C10" s="131"/>
      <c r="D10" s="115"/>
      <c r="E10" s="115"/>
      <c r="F10" s="112"/>
    </row>
    <row r="11" spans="1:6" ht="13.5" customHeight="1">
      <c r="A11" s="20">
        <v>1</v>
      </c>
      <c r="B11" s="21">
        <v>2</v>
      </c>
      <c r="C11" s="22">
        <v>3</v>
      </c>
      <c r="D11" s="23" t="s">
        <v>28</v>
      </c>
      <c r="E11" s="54" t="s">
        <v>29</v>
      </c>
      <c r="F11" s="25" t="s">
        <v>30</v>
      </c>
    </row>
    <row r="12" spans="1:6" ht="18.75" customHeight="1">
      <c r="A12" s="85" t="s">
        <v>356</v>
      </c>
      <c r="B12" s="86" t="s">
        <v>357</v>
      </c>
      <c r="C12" s="87" t="s">
        <v>142</v>
      </c>
      <c r="D12" s="88">
        <v>1970600</v>
      </c>
      <c r="E12" s="88">
        <v>-2391.79</v>
      </c>
      <c r="F12" s="89">
        <v>1972991.79</v>
      </c>
    </row>
    <row r="13" spans="1:6" ht="15">
      <c r="A13" s="90" t="s">
        <v>34</v>
      </c>
      <c r="B13" s="91"/>
      <c r="C13" s="92"/>
      <c r="D13" s="93"/>
      <c r="E13" s="93"/>
      <c r="F13" s="94"/>
    </row>
    <row r="14" spans="1:6" ht="18.75" customHeight="1">
      <c r="A14" s="55" t="s">
        <v>358</v>
      </c>
      <c r="B14" s="95" t="s">
        <v>359</v>
      </c>
      <c r="C14" s="96" t="s">
        <v>142</v>
      </c>
      <c r="D14" s="58" t="s">
        <v>45</v>
      </c>
      <c r="E14" s="58" t="s">
        <v>45</v>
      </c>
      <c r="F14" s="60" t="s">
        <v>45</v>
      </c>
    </row>
    <row r="15" spans="1:6" ht="15">
      <c r="A15" s="90" t="s">
        <v>360</v>
      </c>
      <c r="B15" s="91"/>
      <c r="C15" s="92"/>
      <c r="D15" s="93"/>
      <c r="E15" s="93"/>
      <c r="F15" s="94"/>
    </row>
    <row r="16" spans="1:6" ht="15">
      <c r="A16" s="55" t="s">
        <v>361</v>
      </c>
      <c r="B16" s="95" t="s">
        <v>362</v>
      </c>
      <c r="C16" s="96" t="s">
        <v>142</v>
      </c>
      <c r="D16" s="58" t="s">
        <v>45</v>
      </c>
      <c r="E16" s="58" t="s">
        <v>45</v>
      </c>
      <c r="F16" s="60" t="s">
        <v>45</v>
      </c>
    </row>
    <row r="17" spans="1:6" ht="15">
      <c r="A17" s="90" t="s">
        <v>360</v>
      </c>
      <c r="B17" s="91"/>
      <c r="C17" s="92"/>
      <c r="D17" s="93"/>
      <c r="E17" s="93"/>
      <c r="F17" s="94"/>
    </row>
    <row r="18" spans="1:6" ht="15">
      <c r="A18" s="85" t="s">
        <v>363</v>
      </c>
      <c r="B18" s="86" t="s">
        <v>364</v>
      </c>
      <c r="C18" s="87" t="s">
        <v>365</v>
      </c>
      <c r="D18" s="88">
        <v>1970600</v>
      </c>
      <c r="E18" s="88">
        <v>-2391.79</v>
      </c>
      <c r="F18" s="89">
        <v>1972991.79</v>
      </c>
    </row>
    <row r="19" spans="1:6" ht="18.75" customHeight="1">
      <c r="A19" s="85" t="s">
        <v>366</v>
      </c>
      <c r="B19" s="86" t="s">
        <v>364</v>
      </c>
      <c r="C19" s="87" t="s">
        <v>367</v>
      </c>
      <c r="D19" s="88">
        <v>1970600</v>
      </c>
      <c r="E19" s="88">
        <v>-2391.79</v>
      </c>
      <c r="F19" s="89">
        <v>1972991.79</v>
      </c>
    </row>
    <row r="20" spans="1:6" ht="15">
      <c r="A20" s="85" t="s">
        <v>368</v>
      </c>
      <c r="B20" s="86" t="s">
        <v>369</v>
      </c>
      <c r="C20" s="87" t="s">
        <v>370</v>
      </c>
      <c r="D20" s="88">
        <v>-11676746.640000001</v>
      </c>
      <c r="E20" s="88">
        <v>-4316415.96</v>
      </c>
      <c r="F20" s="89" t="s">
        <v>352</v>
      </c>
    </row>
    <row r="21" spans="1:6" ht="18.75" customHeight="1">
      <c r="A21" s="26" t="s">
        <v>371</v>
      </c>
      <c r="B21" s="27" t="s">
        <v>369</v>
      </c>
      <c r="C21" s="97" t="s">
        <v>372</v>
      </c>
      <c r="D21" s="29">
        <v>-11676746.640000001</v>
      </c>
      <c r="E21" s="29">
        <v>-4316415.96</v>
      </c>
      <c r="F21" s="98" t="s">
        <v>352</v>
      </c>
    </row>
    <row r="22" spans="1:6" ht="15">
      <c r="A22" s="85" t="s">
        <v>373</v>
      </c>
      <c r="B22" s="86" t="s">
        <v>374</v>
      </c>
      <c r="C22" s="87" t="s">
        <v>375</v>
      </c>
      <c r="D22" s="88">
        <v>13647346.640000001</v>
      </c>
      <c r="E22" s="88">
        <v>4314024.17</v>
      </c>
      <c r="F22" s="89" t="s">
        <v>352</v>
      </c>
    </row>
    <row r="23" spans="1:6" ht="18.75" customHeight="1">
      <c r="A23" s="26" t="s">
        <v>376</v>
      </c>
      <c r="B23" s="27" t="s">
        <v>374</v>
      </c>
      <c r="C23" s="97" t="s">
        <v>377</v>
      </c>
      <c r="D23" s="29">
        <v>13647346.640000001</v>
      </c>
      <c r="E23" s="29">
        <v>4314024.17</v>
      </c>
      <c r="F23" s="98" t="s">
        <v>352</v>
      </c>
    </row>
    <row r="24" spans="1:6" ht="12.75" customHeight="1">
      <c r="A24" s="99"/>
      <c r="B24" s="100"/>
      <c r="C24" s="101"/>
      <c r="D24" s="102"/>
      <c r="E24" s="102"/>
      <c r="F24" s="103"/>
    </row>
    <row r="26" spans="1:6" ht="24" customHeight="1"/>
    <row r="30" spans="1:6" ht="12.75" customHeight="1">
      <c r="C30" t="s">
        <v>394</v>
      </c>
    </row>
    <row r="33" spans="1:6" ht="12.75" hidden="1" customHeight="1"/>
    <row r="34" spans="1:6" ht="30.75" customHeight="1"/>
    <row r="35" spans="1:6" ht="15"/>
    <row r="36" spans="1:6" ht="12.75" customHeight="1">
      <c r="A36" s="12" t="s">
        <v>395</v>
      </c>
      <c r="D36" s="2"/>
      <c r="E36" s="2"/>
      <c r="F36" s="104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phoneticPr fontId="0" type="noConversion"/>
  <conditionalFormatting sqref="F15:F17 E13:F13 E15">
    <cfRule type="cellIs" priority="1" operator="equal">
      <formula>0</formula>
    </cfRule>
  </conditionalFormatting>
  <conditionalFormatting sqref="E28:F28">
    <cfRule type="cellIs" priority="2" operator="equal">
      <formula>0</formula>
    </cfRule>
  </conditionalFormatting>
  <conditionalFormatting sqref="E30:F30">
    <cfRule type="cellIs" priority="3" operator="equal">
      <formula>0</formula>
    </cfRule>
  </conditionalFormatting>
  <conditionalFormatting sqref="E101:F101">
    <cfRule type="cellIs" priority="4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B11"/>
  <sheetViews>
    <sheetView workbookViewId="0"/>
  </sheetViews>
  <sheetFormatPr defaultRowHeight="15"/>
  <sheetData>
    <row r="1" spans="1:2">
      <c r="A1" t="s">
        <v>378</v>
      </c>
      <c r="B1" t="s">
        <v>379</v>
      </c>
    </row>
    <row r="2" spans="1:2">
      <c r="A2" t="s">
        <v>380</v>
      </c>
      <c r="B2" t="s">
        <v>381</v>
      </c>
    </row>
    <row r="3" spans="1:2">
      <c r="A3" t="s">
        <v>382</v>
      </c>
      <c r="B3" t="s">
        <v>7</v>
      </c>
    </row>
    <row r="4" spans="1:2">
      <c r="A4" t="s">
        <v>383</v>
      </c>
      <c r="B4" t="s">
        <v>384</v>
      </c>
    </row>
    <row r="5" spans="1:2">
      <c r="A5" t="s">
        <v>385</v>
      </c>
      <c r="B5" t="s">
        <v>386</v>
      </c>
    </row>
    <row r="6" spans="1:2">
      <c r="A6" t="s">
        <v>387</v>
      </c>
      <c r="B6" t="s">
        <v>379</v>
      </c>
    </row>
    <row r="7" spans="1:2">
      <c r="A7" t="s">
        <v>388</v>
      </c>
      <c r="B7" t="s">
        <v>0</v>
      </c>
    </row>
    <row r="8" spans="1:2">
      <c r="A8" t="s">
        <v>389</v>
      </c>
      <c r="B8" t="s">
        <v>0</v>
      </c>
    </row>
    <row r="9" spans="1:2">
      <c r="A9" t="s">
        <v>390</v>
      </c>
      <c r="B9" t="s">
        <v>391</v>
      </c>
    </row>
    <row r="10" spans="1:2">
      <c r="A10" t="s">
        <v>392</v>
      </c>
      <c r="B10" t="s">
        <v>19</v>
      </c>
    </row>
    <row r="11" spans="1:2">
      <c r="A11" t="s">
        <v>393</v>
      </c>
      <c r="B11" t="s">
        <v>29</v>
      </c>
    </row>
  </sheetData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rep:2.56.0.403 (p7)</dc:description>
  <cp:lastModifiedBy>User</cp:lastModifiedBy>
  <dcterms:created xsi:type="dcterms:W3CDTF">2025-06-02T11:38:52Z</dcterms:created>
  <dcterms:modified xsi:type="dcterms:W3CDTF">2025-07-28T09:11:59Z</dcterms:modified>
</cp:coreProperties>
</file>