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'0100'!$A$1:$L$66</definedName>
  </definedNames>
  <calcPr fullCalcOnLoad="1"/>
</workbook>
</file>

<file path=xl/sharedStrings.xml><?xml version="1.0" encoding="utf-8"?>
<sst xmlns="http://schemas.openxmlformats.org/spreadsheetml/2006/main" count="191" uniqueCount="93">
  <si>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</si>
  <si>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</si>
  <si>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</si>
  <si>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</si>
  <si>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</si>
  <si>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</si>
  <si>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</si>
  <si>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</si>
  <si>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</si>
  <si>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</si>
  <si>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</si>
  <si>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</si>
  <si>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</si>
  <si>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</si>
  <si>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</si>
  <si>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</si>
  <si>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</si>
  <si>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</si>
  <si>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</si>
  <si>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</si>
  <si>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</si>
  <si>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</si>
  <si>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</si>
  <si>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</si>
  <si>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</si>
  <si>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</si>
  <si>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</si>
  <si>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</si>
  <si>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</si>
  <si>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</si>
  <si>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</si>
  <si>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</si>
  <si>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244</t>
  </si>
  <si>
    <t>01,13</t>
  </si>
  <si>
    <t>03,09</t>
  </si>
  <si>
    <t>04,09</t>
  </si>
  <si>
    <t>05,03</t>
  </si>
  <si>
    <t>08,01</t>
  </si>
  <si>
    <t>05,02</t>
  </si>
  <si>
    <t>Обеспечение качественными жилищно-коммунальными услугами населения Талловеровского сельского поселения</t>
  </si>
  <si>
    <t>0112001</t>
  </si>
  <si>
    <t>0112025</t>
  </si>
  <si>
    <t>0112002</t>
  </si>
  <si>
    <t>01,04</t>
  </si>
  <si>
    <t>0128601</t>
  </si>
  <si>
    <t>540</t>
  </si>
  <si>
    <t>0212003</t>
  </si>
  <si>
    <t>0222004</t>
  </si>
  <si>
    <t>0232005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</si>
  <si>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</si>
  <si>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0312006</t>
  </si>
  <si>
    <t>0312007</t>
  </si>
  <si>
    <t>0312024</t>
  </si>
  <si>
    <t>0322008</t>
  </si>
  <si>
    <t>0328601</t>
  </si>
  <si>
    <t>Развитие культуры и туризма</t>
  </si>
  <si>
    <t>0410059</t>
  </si>
  <si>
    <t>0412009</t>
  </si>
  <si>
    <t>0412011</t>
  </si>
  <si>
    <t>0418601</t>
  </si>
  <si>
    <t>Охрана окружающей среды и рациональное природопользование</t>
  </si>
  <si>
    <t>0512012</t>
  </si>
  <si>
    <t>0512013</t>
  </si>
  <si>
    <t>0512014</t>
  </si>
  <si>
    <t>0522999</t>
  </si>
  <si>
    <t>0538502</t>
  </si>
  <si>
    <t>Управление муниципальными финансами и создание условий для эффективного управления финансами сельского поселения</t>
  </si>
  <si>
    <t>0628601</t>
  </si>
  <si>
    <t>Развитие физической культуры и спорта</t>
  </si>
  <si>
    <t>11,01</t>
  </si>
  <si>
    <t>0712015</t>
  </si>
  <si>
    <t>0712016</t>
  </si>
  <si>
    <t>Энергоэффективность и развитие энергетики</t>
  </si>
  <si>
    <t>Развитие транспортной системы</t>
  </si>
  <si>
    <t>0812017</t>
  </si>
  <si>
    <t>0812018</t>
  </si>
  <si>
    <t>0822019</t>
  </si>
  <si>
    <t>0822023</t>
  </si>
  <si>
    <t>0912020</t>
  </si>
  <si>
    <t>Муниципальная политика</t>
  </si>
  <si>
    <t>1012021</t>
  </si>
  <si>
    <t>1022022</t>
  </si>
  <si>
    <t>611</t>
  </si>
  <si>
    <t>612</t>
  </si>
  <si>
    <t>Обеспечениеобщественного порядка и противодействие преступности</t>
  </si>
  <si>
    <t>880</t>
  </si>
  <si>
    <t>0412012</t>
  </si>
  <si>
    <t>0512026</t>
  </si>
  <si>
    <t>0406</t>
  </si>
  <si>
    <t>07,05</t>
  </si>
  <si>
    <t>0512015</t>
  </si>
  <si>
    <t>0532001</t>
  </si>
  <si>
    <t>СВЕДЕНИЯ О РАСХОДАХ НА РЕАЛИЗАЦИЮ ЦЕЛЕВЫХ ПРОГРАММ по состоянию на 01.12.2015г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</si>
</sst>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67"/>
  <sheetViews>
    <sheetView tabSelected="1" view="pageBreakPreview" zoomScale="75" zoomScaleSheetLayoutView="75" workbookViewId="0" topLeftCell="A43">
      <selection activeCell="I66" sqref="I66"/>
    </sheetView>
  </sheetViews>
  <sheetFormatPr defaultColWidth="9.00390625" defaultRowHeight="12.75"/>
  <cols>
    <col min="1" max="1" width="57.375" style="1" customWidth="1"/>
    <col min="2" max="2" width="11.75390625" style="1" customWidth="1"/>
    <col min="3" max="3" width="12.75390625" style="1" customWidth="1"/>
    <col min="4" max="4" width="10.125" style="1" customWidth="1"/>
    <col min="5" max="5" width="21.875" style="1" customWidth="1"/>
    <col min="6" max="6" width="21.625" style="1" customWidth="1"/>
    <col min="7" max="7" width="24.2539062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17.25" customHeight="1">
      <c r="G1" s="34"/>
      <c r="H1" s="35"/>
      <c r="K1" s="30" t="s">
        <v>26</v>
      </c>
      <c r="L1" s="31"/>
    </row>
    <row r="2" spans="1:12" ht="30" customHeight="1">
      <c r="A2" s="36" t="s">
        <v>92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.5" customHeight="1" hidden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0.75" customHeight="1"/>
    <row r="8" spans="1:12" s="2" customFormat="1" ht="18.75">
      <c r="A8" s="18" t="s">
        <v>31</v>
      </c>
      <c r="B8" s="18" t="s">
        <v>0</v>
      </c>
      <c r="C8" s="18" t="s">
        <v>1</v>
      </c>
      <c r="D8" s="18" t="s">
        <v>2</v>
      </c>
      <c r="E8" s="28" t="s">
        <v>24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18"/>
      <c r="B9" s="18"/>
      <c r="C9" s="18"/>
      <c r="D9" s="18"/>
      <c r="E9" s="23" t="s">
        <v>20</v>
      </c>
      <c r="F9" s="26" t="s">
        <v>5</v>
      </c>
      <c r="G9" s="27"/>
      <c r="H9" s="27"/>
      <c r="I9" s="23" t="s">
        <v>20</v>
      </c>
      <c r="J9" s="26" t="s">
        <v>5</v>
      </c>
      <c r="K9" s="27"/>
      <c r="L9" s="27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0.75" customHeight="1">
      <c r="A10" s="18"/>
      <c r="B10" s="18"/>
      <c r="C10" s="18"/>
      <c r="D10" s="18"/>
      <c r="E10" s="24"/>
      <c r="F10" s="26"/>
      <c r="G10" s="27"/>
      <c r="H10" s="27"/>
      <c r="I10" s="24"/>
      <c r="J10" s="26"/>
      <c r="K10" s="27"/>
      <c r="L10" s="2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18"/>
      <c r="B11" s="18"/>
      <c r="C11" s="18"/>
      <c r="D11" s="18"/>
      <c r="E11" s="24"/>
      <c r="F11" s="20" t="s">
        <v>6</v>
      </c>
      <c r="G11" s="20" t="s">
        <v>4</v>
      </c>
      <c r="H11" s="20" t="s">
        <v>3</v>
      </c>
      <c r="I11" s="24"/>
      <c r="J11" s="20" t="s">
        <v>6</v>
      </c>
      <c r="K11" s="20" t="s">
        <v>4</v>
      </c>
      <c r="L11" s="20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0.5" customHeight="1">
      <c r="A12" s="19"/>
      <c r="B12" s="19"/>
      <c r="C12" s="22"/>
      <c r="D12" s="22"/>
      <c r="E12" s="25"/>
      <c r="F12" s="21"/>
      <c r="G12" s="21"/>
      <c r="H12" s="21"/>
      <c r="I12" s="25"/>
      <c r="J12" s="21"/>
      <c r="K12" s="21"/>
      <c r="L12" s="21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39</v>
      </c>
      <c r="B14" s="7" t="s">
        <v>38</v>
      </c>
      <c r="C14" s="7" t="s">
        <v>40</v>
      </c>
      <c r="D14" s="7" t="s">
        <v>32</v>
      </c>
      <c r="E14" s="8">
        <v>784203</v>
      </c>
      <c r="F14" s="8">
        <v>0</v>
      </c>
      <c r="G14" s="8">
        <v>0</v>
      </c>
      <c r="H14" s="8">
        <v>784203</v>
      </c>
      <c r="I14" s="8">
        <v>0</v>
      </c>
      <c r="J14" s="8">
        <v>0</v>
      </c>
      <c r="K14" s="8">
        <v>0</v>
      </c>
      <c r="L14" s="8">
        <v>0</v>
      </c>
    </row>
    <row r="15" spans="1:12" s="2" customFormat="1" ht="54">
      <c r="A15" s="13" t="s">
        <v>39</v>
      </c>
      <c r="B15" s="7" t="s">
        <v>38</v>
      </c>
      <c r="C15" s="7" t="s">
        <v>41</v>
      </c>
      <c r="D15" s="7" t="s">
        <v>32</v>
      </c>
      <c r="E15" s="8">
        <v>325000</v>
      </c>
      <c r="F15" s="8">
        <v>0</v>
      </c>
      <c r="G15" s="8">
        <v>0</v>
      </c>
      <c r="H15" s="8">
        <v>325000</v>
      </c>
      <c r="I15" s="8">
        <v>31500</v>
      </c>
      <c r="J15" s="8">
        <v>0</v>
      </c>
      <c r="K15" s="8">
        <v>0</v>
      </c>
      <c r="L15" s="8">
        <v>31500</v>
      </c>
    </row>
    <row r="16" spans="1:12" s="2" customFormat="1" ht="54">
      <c r="A16" s="13" t="s">
        <v>39</v>
      </c>
      <c r="B16" s="7" t="s">
        <v>36</v>
      </c>
      <c r="C16" s="7" t="s">
        <v>42</v>
      </c>
      <c r="D16" s="7" t="s">
        <v>32</v>
      </c>
      <c r="E16" s="8">
        <v>466200</v>
      </c>
      <c r="F16" s="8">
        <v>0</v>
      </c>
      <c r="G16" s="8">
        <v>0</v>
      </c>
      <c r="H16" s="8">
        <v>466200</v>
      </c>
      <c r="I16" s="8">
        <v>167339.45</v>
      </c>
      <c r="J16" s="8">
        <v>0</v>
      </c>
      <c r="K16" s="8">
        <v>0</v>
      </c>
      <c r="L16" s="8">
        <v>167339.45</v>
      </c>
    </row>
    <row r="17" spans="1:12" s="2" customFormat="1" ht="54">
      <c r="A17" s="13" t="s">
        <v>39</v>
      </c>
      <c r="B17" s="7" t="s">
        <v>43</v>
      </c>
      <c r="C17" s="7" t="s">
        <v>44</v>
      </c>
      <c r="D17" s="7" t="s">
        <v>45</v>
      </c>
      <c r="E17" s="8">
        <v>73700</v>
      </c>
      <c r="F17" s="8">
        <v>0</v>
      </c>
      <c r="G17" s="8">
        <v>0</v>
      </c>
      <c r="H17" s="8">
        <v>73700</v>
      </c>
      <c r="I17" s="8">
        <v>73700</v>
      </c>
      <c r="J17" s="8">
        <v>0</v>
      </c>
      <c r="K17" s="8">
        <v>0</v>
      </c>
      <c r="L17" s="8">
        <v>73700</v>
      </c>
    </row>
    <row r="18" spans="1:12" s="12" customFormat="1" ht="18">
      <c r="A18" s="9" t="s">
        <v>25</v>
      </c>
      <c r="B18" s="10"/>
      <c r="C18" s="10"/>
      <c r="D18" s="10"/>
      <c r="E18" s="11">
        <v>1649103</v>
      </c>
      <c r="F18" s="11">
        <f aca="true" t="shared" si="0" ref="F18:K18">SUM(F14:F14)</f>
        <v>0</v>
      </c>
      <c r="G18" s="11">
        <f t="shared" si="0"/>
        <v>0</v>
      </c>
      <c r="H18" s="11">
        <v>1649103</v>
      </c>
      <c r="I18" s="11">
        <v>272539.45</v>
      </c>
      <c r="J18" s="11">
        <f t="shared" si="0"/>
        <v>0</v>
      </c>
      <c r="K18" s="11">
        <f t="shared" si="0"/>
        <v>0</v>
      </c>
      <c r="L18" s="11">
        <v>272539.45</v>
      </c>
    </row>
    <row r="19" spans="1:12" s="2" customFormat="1" ht="36">
      <c r="A19" s="13" t="s">
        <v>84</v>
      </c>
      <c r="B19" s="7" t="s">
        <v>89</v>
      </c>
      <c r="C19" s="7" t="s">
        <v>46</v>
      </c>
      <c r="D19" s="7" t="s">
        <v>32</v>
      </c>
      <c r="E19" s="8">
        <v>7500</v>
      </c>
      <c r="F19" s="8">
        <v>0</v>
      </c>
      <c r="G19" s="8">
        <v>0</v>
      </c>
      <c r="H19" s="8">
        <v>7500</v>
      </c>
      <c r="I19" s="8">
        <v>0</v>
      </c>
      <c r="J19" s="8">
        <v>0</v>
      </c>
      <c r="K19" s="8">
        <v>0</v>
      </c>
      <c r="L19" s="8">
        <v>0</v>
      </c>
    </row>
    <row r="20" spans="1:12" s="2" customFormat="1" ht="36">
      <c r="A20" s="13" t="s">
        <v>84</v>
      </c>
      <c r="B20" s="7" t="s">
        <v>33</v>
      </c>
      <c r="C20" s="7" t="s">
        <v>47</v>
      </c>
      <c r="D20" s="7" t="s">
        <v>32</v>
      </c>
      <c r="E20" s="8">
        <v>12500</v>
      </c>
      <c r="F20" s="8">
        <v>0</v>
      </c>
      <c r="G20" s="8">
        <v>0</v>
      </c>
      <c r="H20" s="8">
        <v>12500</v>
      </c>
      <c r="I20" s="8">
        <v>0</v>
      </c>
      <c r="J20" s="8">
        <v>0</v>
      </c>
      <c r="K20" s="8">
        <v>0</v>
      </c>
      <c r="L20" s="8">
        <v>0</v>
      </c>
    </row>
    <row r="21" spans="1:12" s="2" customFormat="1" ht="36">
      <c r="A21" s="13" t="s">
        <v>84</v>
      </c>
      <c r="B21" s="7" t="s">
        <v>33</v>
      </c>
      <c r="C21" s="7" t="s">
        <v>48</v>
      </c>
      <c r="D21" s="7" t="s">
        <v>32</v>
      </c>
      <c r="E21" s="8">
        <v>2500</v>
      </c>
      <c r="F21" s="8">
        <v>0</v>
      </c>
      <c r="G21" s="8">
        <v>0</v>
      </c>
      <c r="H21" s="8">
        <v>2500</v>
      </c>
      <c r="I21" s="8">
        <v>0</v>
      </c>
      <c r="J21" s="8">
        <v>0</v>
      </c>
      <c r="K21" s="8">
        <v>0</v>
      </c>
      <c r="L21" s="8">
        <v>0</v>
      </c>
    </row>
    <row r="22" spans="1:12" s="12" customFormat="1" ht="18">
      <c r="A22" s="9" t="s">
        <v>25</v>
      </c>
      <c r="B22" s="10"/>
      <c r="C22" s="10"/>
      <c r="D22" s="10"/>
      <c r="E22" s="11">
        <v>22500</v>
      </c>
      <c r="F22" s="11">
        <f aca="true" t="shared" si="1" ref="F22:L22">SUM(F19:F19)</f>
        <v>0</v>
      </c>
      <c r="G22" s="11">
        <f t="shared" si="1"/>
        <v>0</v>
      </c>
      <c r="H22" s="11">
        <v>22500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2" s="12" customFormat="1" ht="72">
      <c r="A23" s="13" t="s">
        <v>49</v>
      </c>
      <c r="B23" s="7" t="s">
        <v>34</v>
      </c>
      <c r="C23" s="7" t="s">
        <v>50</v>
      </c>
      <c r="D23" s="7" t="s">
        <v>32</v>
      </c>
      <c r="E23" s="8">
        <v>125000</v>
      </c>
      <c r="F23" s="8">
        <v>0</v>
      </c>
      <c r="G23" s="8">
        <v>0</v>
      </c>
      <c r="H23" s="8">
        <v>125000</v>
      </c>
      <c r="I23" s="8">
        <v>56462</v>
      </c>
      <c r="J23" s="8">
        <v>0</v>
      </c>
      <c r="K23" s="8">
        <v>0</v>
      </c>
      <c r="L23" s="8">
        <v>56462</v>
      </c>
    </row>
    <row r="24" spans="1:12" s="12" customFormat="1" ht="72">
      <c r="A24" s="13" t="s">
        <v>49</v>
      </c>
      <c r="B24" s="7" t="s">
        <v>34</v>
      </c>
      <c r="C24" s="7" t="s">
        <v>51</v>
      </c>
      <c r="D24" s="7" t="s">
        <v>32</v>
      </c>
      <c r="E24" s="8">
        <v>5000</v>
      </c>
      <c r="F24" s="8">
        <v>0</v>
      </c>
      <c r="G24" s="8">
        <v>0</v>
      </c>
      <c r="H24" s="8">
        <v>5000</v>
      </c>
      <c r="I24" s="8">
        <v>5000</v>
      </c>
      <c r="J24" s="8">
        <v>0</v>
      </c>
      <c r="K24" s="8">
        <v>0</v>
      </c>
      <c r="L24" s="8">
        <v>5000</v>
      </c>
    </row>
    <row r="25" spans="1:12" s="12" customFormat="1" ht="94.5" customHeight="1">
      <c r="A25" s="13" t="s">
        <v>49</v>
      </c>
      <c r="B25" s="7" t="s">
        <v>34</v>
      </c>
      <c r="C25" s="7" t="s">
        <v>52</v>
      </c>
      <c r="D25" s="7" t="s">
        <v>32</v>
      </c>
      <c r="E25" s="8">
        <v>10000</v>
      </c>
      <c r="F25" s="8">
        <v>0</v>
      </c>
      <c r="G25" s="8">
        <v>0</v>
      </c>
      <c r="H25" s="8">
        <v>10000</v>
      </c>
      <c r="I25" s="8">
        <v>0</v>
      </c>
      <c r="J25" s="8">
        <v>0</v>
      </c>
      <c r="K25" s="8">
        <v>0</v>
      </c>
      <c r="L25" s="8">
        <v>0</v>
      </c>
    </row>
    <row r="26" spans="1:12" s="12" customFormat="1" ht="99" customHeight="1">
      <c r="A26" s="13" t="s">
        <v>49</v>
      </c>
      <c r="B26" s="7" t="s">
        <v>34</v>
      </c>
      <c r="C26" s="7" t="s">
        <v>53</v>
      </c>
      <c r="D26" s="7" t="s">
        <v>32</v>
      </c>
      <c r="E26" s="8">
        <v>965000</v>
      </c>
      <c r="F26" s="8">
        <v>0</v>
      </c>
      <c r="G26" s="8">
        <v>0</v>
      </c>
      <c r="H26" s="8">
        <v>965000</v>
      </c>
      <c r="I26" s="8">
        <v>19056</v>
      </c>
      <c r="J26" s="8">
        <v>0</v>
      </c>
      <c r="K26" s="8">
        <v>0</v>
      </c>
      <c r="L26" s="8">
        <v>19056</v>
      </c>
    </row>
    <row r="27" spans="1:12" s="2" customFormat="1" ht="72">
      <c r="A27" s="13" t="s">
        <v>49</v>
      </c>
      <c r="B27" s="7" t="s">
        <v>34</v>
      </c>
      <c r="C27" s="7" t="s">
        <v>54</v>
      </c>
      <c r="D27" s="7" t="s">
        <v>45</v>
      </c>
      <c r="E27" s="8">
        <v>138400</v>
      </c>
      <c r="F27" s="8">
        <v>0</v>
      </c>
      <c r="G27" s="8">
        <v>0</v>
      </c>
      <c r="H27" s="8">
        <v>138400</v>
      </c>
      <c r="I27" s="8">
        <v>138400</v>
      </c>
      <c r="J27" s="8">
        <v>0</v>
      </c>
      <c r="K27" s="8">
        <v>0</v>
      </c>
      <c r="L27" s="8">
        <v>138400</v>
      </c>
    </row>
    <row r="28" spans="1:12" s="12" customFormat="1" ht="18">
      <c r="A28" s="9" t="s">
        <v>25</v>
      </c>
      <c r="B28" s="10"/>
      <c r="C28" s="10"/>
      <c r="D28" s="10"/>
      <c r="E28" s="11">
        <v>1243400</v>
      </c>
      <c r="F28" s="11">
        <f aca="true" t="shared" si="2" ref="F28:K28">SUM(F27:F27)</f>
        <v>0</v>
      </c>
      <c r="G28" s="11">
        <f t="shared" si="2"/>
        <v>0</v>
      </c>
      <c r="H28" s="11">
        <v>1243400</v>
      </c>
      <c r="I28" s="11">
        <v>218918</v>
      </c>
      <c r="J28" s="11">
        <f t="shared" si="2"/>
        <v>0</v>
      </c>
      <c r="K28" s="11">
        <f t="shared" si="2"/>
        <v>0</v>
      </c>
      <c r="L28" s="11">
        <v>218918</v>
      </c>
    </row>
    <row r="29" spans="1:19" s="12" customFormat="1" ht="18">
      <c r="A29" s="13" t="s">
        <v>55</v>
      </c>
      <c r="B29" s="7" t="s">
        <v>37</v>
      </c>
      <c r="C29" s="7" t="s">
        <v>56</v>
      </c>
      <c r="D29" s="7" t="s">
        <v>82</v>
      </c>
      <c r="E29" s="8">
        <v>1126400</v>
      </c>
      <c r="F29" s="8">
        <v>0</v>
      </c>
      <c r="G29" s="8">
        <v>0</v>
      </c>
      <c r="H29" s="8">
        <v>1126400</v>
      </c>
      <c r="I29" s="8">
        <v>975500</v>
      </c>
      <c r="J29" s="8">
        <v>0</v>
      </c>
      <c r="K29" s="8">
        <v>0</v>
      </c>
      <c r="L29" s="8">
        <v>975500</v>
      </c>
      <c r="M29" s="2"/>
      <c r="N29" s="2"/>
      <c r="O29" s="2"/>
      <c r="P29" s="2"/>
      <c r="Q29" s="2"/>
      <c r="R29" s="2"/>
      <c r="S29" s="2"/>
    </row>
    <row r="30" spans="1:19" s="12" customFormat="1" ht="18">
      <c r="A30" s="13" t="s">
        <v>55</v>
      </c>
      <c r="B30" s="7" t="s">
        <v>37</v>
      </c>
      <c r="C30" s="7" t="s">
        <v>56</v>
      </c>
      <c r="D30" s="7" t="s">
        <v>83</v>
      </c>
      <c r="E30" s="8">
        <v>257100</v>
      </c>
      <c r="F30" s="8">
        <v>0</v>
      </c>
      <c r="G30" s="8">
        <v>0</v>
      </c>
      <c r="H30" s="8">
        <v>257100</v>
      </c>
      <c r="I30" s="8">
        <v>230966.32</v>
      </c>
      <c r="J30" s="8">
        <v>0</v>
      </c>
      <c r="K30" s="8">
        <v>0</v>
      </c>
      <c r="L30" s="8">
        <v>230966.32</v>
      </c>
      <c r="M30" s="2"/>
      <c r="N30" s="2"/>
      <c r="O30" s="2"/>
      <c r="P30" s="2"/>
      <c r="Q30" s="2"/>
      <c r="R30" s="2"/>
      <c r="S30" s="2"/>
    </row>
    <row r="31" spans="1:19" s="12" customFormat="1" ht="18">
      <c r="A31" s="13" t="s">
        <v>55</v>
      </c>
      <c r="B31" s="7" t="s">
        <v>37</v>
      </c>
      <c r="C31" s="7" t="s">
        <v>57</v>
      </c>
      <c r="D31" s="7" t="s">
        <v>32</v>
      </c>
      <c r="E31" s="8">
        <v>85000</v>
      </c>
      <c r="F31" s="8">
        <v>0</v>
      </c>
      <c r="G31" s="8">
        <v>0</v>
      </c>
      <c r="H31" s="8">
        <v>85000</v>
      </c>
      <c r="I31" s="8">
        <v>84707</v>
      </c>
      <c r="J31" s="8">
        <v>0</v>
      </c>
      <c r="K31" s="8">
        <v>0</v>
      </c>
      <c r="L31" s="8">
        <v>84707</v>
      </c>
      <c r="M31" s="2"/>
      <c r="N31" s="2"/>
      <c r="O31" s="2"/>
      <c r="P31" s="2"/>
      <c r="Q31" s="2"/>
      <c r="R31" s="2"/>
      <c r="S31" s="2"/>
    </row>
    <row r="32" spans="1:19" s="12" customFormat="1" ht="18">
      <c r="A32" s="13" t="s">
        <v>55</v>
      </c>
      <c r="B32" s="7" t="s">
        <v>37</v>
      </c>
      <c r="C32" s="7" t="s">
        <v>58</v>
      </c>
      <c r="D32" s="7" t="s">
        <v>32</v>
      </c>
      <c r="E32" s="8">
        <v>59500</v>
      </c>
      <c r="F32" s="8">
        <v>0</v>
      </c>
      <c r="G32" s="8">
        <v>0</v>
      </c>
      <c r="H32" s="8">
        <v>59500</v>
      </c>
      <c r="I32" s="8">
        <v>0</v>
      </c>
      <c r="J32" s="8">
        <v>0</v>
      </c>
      <c r="K32" s="8">
        <v>0</v>
      </c>
      <c r="L32" s="8">
        <v>0</v>
      </c>
      <c r="M32" s="2"/>
      <c r="N32" s="2"/>
      <c r="O32" s="2"/>
      <c r="P32" s="2"/>
      <c r="Q32" s="2"/>
      <c r="R32" s="2"/>
      <c r="S32" s="2"/>
    </row>
    <row r="33" spans="1:19" s="12" customFormat="1" ht="18">
      <c r="A33" s="13" t="s">
        <v>55</v>
      </c>
      <c r="B33" s="7" t="s">
        <v>37</v>
      </c>
      <c r="C33" s="7" t="s">
        <v>86</v>
      </c>
      <c r="D33" s="7" t="s">
        <v>32</v>
      </c>
      <c r="E33" s="8">
        <v>25000</v>
      </c>
      <c r="F33" s="8">
        <v>0</v>
      </c>
      <c r="G33" s="8">
        <v>0</v>
      </c>
      <c r="H33" s="8">
        <v>25000</v>
      </c>
      <c r="I33" s="8">
        <v>12000</v>
      </c>
      <c r="J33" s="8">
        <v>0</v>
      </c>
      <c r="K33" s="8">
        <v>0</v>
      </c>
      <c r="L33" s="8">
        <v>12000</v>
      </c>
      <c r="M33" s="2"/>
      <c r="N33" s="2"/>
      <c r="O33" s="2"/>
      <c r="P33" s="2"/>
      <c r="Q33" s="2"/>
      <c r="R33" s="2"/>
      <c r="S33" s="2"/>
    </row>
    <row r="34" spans="1:12" s="2" customFormat="1" ht="18">
      <c r="A34" s="13" t="s">
        <v>55</v>
      </c>
      <c r="B34" s="7" t="s">
        <v>37</v>
      </c>
      <c r="C34" s="7" t="s">
        <v>59</v>
      </c>
      <c r="D34" s="7" t="s">
        <v>45</v>
      </c>
      <c r="E34" s="8">
        <v>214000</v>
      </c>
      <c r="F34" s="8">
        <v>0</v>
      </c>
      <c r="G34" s="8">
        <v>0</v>
      </c>
      <c r="H34" s="8">
        <v>214000</v>
      </c>
      <c r="I34" s="8">
        <v>175669.07</v>
      </c>
      <c r="J34" s="8">
        <v>0</v>
      </c>
      <c r="K34" s="8">
        <v>0</v>
      </c>
      <c r="L34" s="8">
        <v>175669.07</v>
      </c>
    </row>
    <row r="35" spans="1:12" s="12" customFormat="1" ht="18">
      <c r="A35" s="9" t="s">
        <v>25</v>
      </c>
      <c r="B35" s="10"/>
      <c r="C35" s="10"/>
      <c r="D35" s="10"/>
      <c r="E35" s="11">
        <v>1767000</v>
      </c>
      <c r="F35" s="11">
        <f>SUM(F34:F34)</f>
        <v>0</v>
      </c>
      <c r="G35" s="11">
        <v>0</v>
      </c>
      <c r="H35" s="11">
        <v>1767000</v>
      </c>
      <c r="I35" s="11">
        <v>1478842.39</v>
      </c>
      <c r="J35" s="11">
        <f>SUM(J34:J34)</f>
        <v>0</v>
      </c>
      <c r="K35" s="11">
        <v>0</v>
      </c>
      <c r="L35" s="11">
        <v>1478842.39</v>
      </c>
    </row>
    <row r="36" spans="1:16" s="12" customFormat="1" ht="36">
      <c r="A36" s="13" t="s">
        <v>60</v>
      </c>
      <c r="B36" s="7" t="s">
        <v>36</v>
      </c>
      <c r="C36" s="7" t="s">
        <v>61</v>
      </c>
      <c r="D36" s="7" t="s">
        <v>32</v>
      </c>
      <c r="E36" s="8">
        <v>170600</v>
      </c>
      <c r="F36" s="8">
        <v>0</v>
      </c>
      <c r="G36" s="8">
        <v>0</v>
      </c>
      <c r="H36" s="8">
        <v>170600</v>
      </c>
      <c r="I36" s="8">
        <v>99225.66</v>
      </c>
      <c r="J36" s="8">
        <v>0</v>
      </c>
      <c r="K36" s="8">
        <v>0</v>
      </c>
      <c r="L36" s="8">
        <v>99225.66</v>
      </c>
      <c r="M36" s="2"/>
      <c r="N36" s="2"/>
      <c r="O36" s="2"/>
      <c r="P36" s="2"/>
    </row>
    <row r="37" spans="1:16" s="12" customFormat="1" ht="36">
      <c r="A37" s="13" t="s">
        <v>60</v>
      </c>
      <c r="B37" s="7" t="s">
        <v>36</v>
      </c>
      <c r="C37" s="7" t="s">
        <v>62</v>
      </c>
      <c r="D37" s="7" t="s">
        <v>32</v>
      </c>
      <c r="E37" s="8">
        <v>25000</v>
      </c>
      <c r="F37" s="8">
        <v>0</v>
      </c>
      <c r="G37" s="8">
        <v>0</v>
      </c>
      <c r="H37" s="8">
        <v>25000</v>
      </c>
      <c r="I37" s="8">
        <v>0</v>
      </c>
      <c r="J37" s="8">
        <v>0</v>
      </c>
      <c r="K37" s="8">
        <v>0</v>
      </c>
      <c r="L37" s="8">
        <v>0</v>
      </c>
      <c r="M37" s="2"/>
      <c r="N37" s="2"/>
      <c r="O37" s="2"/>
      <c r="P37" s="2"/>
    </row>
    <row r="38" spans="1:16" s="12" customFormat="1" ht="36">
      <c r="A38" s="13" t="s">
        <v>60</v>
      </c>
      <c r="B38" s="7" t="s">
        <v>36</v>
      </c>
      <c r="C38" s="7" t="s">
        <v>63</v>
      </c>
      <c r="D38" s="7" t="s">
        <v>32</v>
      </c>
      <c r="E38" s="8">
        <v>67500</v>
      </c>
      <c r="F38" s="8">
        <v>0</v>
      </c>
      <c r="G38" s="8">
        <v>0</v>
      </c>
      <c r="H38" s="8">
        <v>67500</v>
      </c>
      <c r="I38" s="8">
        <v>56620.48</v>
      </c>
      <c r="J38" s="8">
        <v>0</v>
      </c>
      <c r="K38" s="8">
        <v>0</v>
      </c>
      <c r="L38" s="8">
        <v>56620.48</v>
      </c>
      <c r="M38" s="2"/>
      <c r="N38" s="2"/>
      <c r="O38" s="2"/>
      <c r="P38" s="2"/>
    </row>
    <row r="39" spans="1:16" s="12" customFormat="1" ht="36">
      <c r="A39" s="13" t="s">
        <v>60</v>
      </c>
      <c r="B39" s="7" t="s">
        <v>36</v>
      </c>
      <c r="C39" s="7" t="s">
        <v>90</v>
      </c>
      <c r="D39" s="7" t="s">
        <v>32</v>
      </c>
      <c r="E39" s="8">
        <v>58500</v>
      </c>
      <c r="F39" s="8">
        <v>0</v>
      </c>
      <c r="G39" s="8">
        <v>0</v>
      </c>
      <c r="H39" s="8">
        <v>58500</v>
      </c>
      <c r="I39" s="8">
        <v>58118.61</v>
      </c>
      <c r="J39" s="8">
        <v>0</v>
      </c>
      <c r="K39" s="8">
        <v>0</v>
      </c>
      <c r="L39" s="8">
        <v>58118.61</v>
      </c>
      <c r="M39" s="2"/>
      <c r="N39" s="2"/>
      <c r="O39" s="2"/>
      <c r="P39" s="2"/>
    </row>
    <row r="40" spans="1:16" s="12" customFormat="1" ht="36">
      <c r="A40" s="13" t="s">
        <v>60</v>
      </c>
      <c r="B40" s="7" t="s">
        <v>36</v>
      </c>
      <c r="C40" s="7" t="s">
        <v>87</v>
      </c>
      <c r="D40" s="7" t="s">
        <v>32</v>
      </c>
      <c r="E40" s="8">
        <v>95000</v>
      </c>
      <c r="F40" s="8">
        <v>0</v>
      </c>
      <c r="G40" s="8">
        <v>0</v>
      </c>
      <c r="H40" s="8">
        <v>95000</v>
      </c>
      <c r="I40" s="8">
        <v>95000</v>
      </c>
      <c r="J40" s="8">
        <v>0</v>
      </c>
      <c r="K40" s="8">
        <v>0</v>
      </c>
      <c r="L40" s="8">
        <v>95000</v>
      </c>
      <c r="M40" s="2"/>
      <c r="N40" s="2"/>
      <c r="O40" s="2"/>
      <c r="P40" s="2"/>
    </row>
    <row r="41" spans="1:16" s="12" customFormat="1" ht="36">
      <c r="A41" s="13" t="s">
        <v>60</v>
      </c>
      <c r="B41" s="7" t="s">
        <v>88</v>
      </c>
      <c r="C41" s="7" t="s">
        <v>64</v>
      </c>
      <c r="D41" s="7" t="s">
        <v>32</v>
      </c>
      <c r="E41" s="8">
        <v>75000</v>
      </c>
      <c r="F41" s="8">
        <v>0</v>
      </c>
      <c r="G41" s="8">
        <v>0</v>
      </c>
      <c r="H41" s="8">
        <v>75000</v>
      </c>
      <c r="I41" s="8">
        <v>9009</v>
      </c>
      <c r="J41" s="8">
        <v>0</v>
      </c>
      <c r="K41" s="8">
        <v>0</v>
      </c>
      <c r="L41" s="8">
        <v>9009</v>
      </c>
      <c r="M41" s="2"/>
      <c r="N41" s="2"/>
      <c r="O41" s="2"/>
      <c r="P41" s="2"/>
    </row>
    <row r="42" spans="1:16" s="12" customFormat="1" ht="36">
      <c r="A42" s="13" t="s">
        <v>60</v>
      </c>
      <c r="B42" s="7" t="s">
        <v>36</v>
      </c>
      <c r="C42" s="7" t="s">
        <v>91</v>
      </c>
      <c r="D42" s="7" t="s">
        <v>32</v>
      </c>
      <c r="E42" s="8">
        <v>22600</v>
      </c>
      <c r="F42" s="8">
        <v>0</v>
      </c>
      <c r="G42" s="8">
        <v>0</v>
      </c>
      <c r="H42" s="8">
        <v>22600</v>
      </c>
      <c r="I42" s="8">
        <v>2800</v>
      </c>
      <c r="J42" s="8">
        <v>0</v>
      </c>
      <c r="K42" s="8">
        <v>0</v>
      </c>
      <c r="L42" s="8">
        <v>2800</v>
      </c>
      <c r="M42" s="2"/>
      <c r="N42" s="2"/>
      <c r="O42" s="2"/>
      <c r="P42" s="2"/>
    </row>
    <row r="43" spans="1:12" s="12" customFormat="1" ht="36">
      <c r="A43" s="13" t="s">
        <v>60</v>
      </c>
      <c r="B43" s="7" t="s">
        <v>36</v>
      </c>
      <c r="C43" s="7" t="s">
        <v>65</v>
      </c>
      <c r="D43" s="7" t="s">
        <v>32</v>
      </c>
      <c r="E43" s="8">
        <v>92000</v>
      </c>
      <c r="F43" s="8">
        <v>0</v>
      </c>
      <c r="G43" s="8">
        <v>0</v>
      </c>
      <c r="H43" s="8">
        <v>92000</v>
      </c>
      <c r="I43" s="8">
        <v>92000</v>
      </c>
      <c r="J43" s="8">
        <v>0</v>
      </c>
      <c r="K43" s="8">
        <v>0</v>
      </c>
      <c r="L43" s="8">
        <v>92000</v>
      </c>
    </row>
    <row r="44" spans="1:12" s="12" customFormat="1" ht="18">
      <c r="A44" s="9" t="s">
        <v>25</v>
      </c>
      <c r="B44" s="10"/>
      <c r="C44" s="10"/>
      <c r="D44" s="10"/>
      <c r="E44" s="11">
        <v>606200</v>
      </c>
      <c r="F44" s="11">
        <v>0</v>
      </c>
      <c r="G44" s="11">
        <v>0</v>
      </c>
      <c r="H44" s="11">
        <v>606200</v>
      </c>
      <c r="I44" s="11">
        <v>412773.75</v>
      </c>
      <c r="J44" s="11">
        <v>0</v>
      </c>
      <c r="K44" s="11">
        <v>0</v>
      </c>
      <c r="L44" s="11">
        <v>412773.75</v>
      </c>
    </row>
    <row r="45" spans="1:12" s="12" customFormat="1" ht="76.5" customHeight="1">
      <c r="A45" s="13" t="s">
        <v>66</v>
      </c>
      <c r="B45" s="7" t="s">
        <v>43</v>
      </c>
      <c r="C45" s="7" t="s">
        <v>67</v>
      </c>
      <c r="D45" s="7" t="s">
        <v>45</v>
      </c>
      <c r="E45" s="8">
        <v>26730</v>
      </c>
      <c r="F45" s="8">
        <v>0</v>
      </c>
      <c r="G45" s="8">
        <v>0</v>
      </c>
      <c r="H45" s="8">
        <v>26730</v>
      </c>
      <c r="I45" s="8">
        <v>26730</v>
      </c>
      <c r="J45" s="8">
        <v>0</v>
      </c>
      <c r="K45" s="8">
        <v>0</v>
      </c>
      <c r="L45" s="8">
        <v>26730</v>
      </c>
    </row>
    <row r="46" spans="1:12" s="12" customFormat="1" ht="18">
      <c r="A46" s="9" t="s">
        <v>25</v>
      </c>
      <c r="B46" s="10"/>
      <c r="C46" s="10"/>
      <c r="D46" s="10"/>
      <c r="E46" s="11">
        <v>26730</v>
      </c>
      <c r="F46" s="11">
        <v>0</v>
      </c>
      <c r="G46" s="11">
        <v>0</v>
      </c>
      <c r="H46" s="11">
        <v>26730</v>
      </c>
      <c r="I46" s="11">
        <v>26730</v>
      </c>
      <c r="J46" s="11">
        <v>0</v>
      </c>
      <c r="K46" s="11">
        <v>0</v>
      </c>
      <c r="L46" s="11">
        <v>26730</v>
      </c>
    </row>
    <row r="47" spans="1:12" s="12" customFormat="1" ht="18">
      <c r="A47" s="13" t="s">
        <v>68</v>
      </c>
      <c r="B47" s="7" t="s">
        <v>69</v>
      </c>
      <c r="C47" s="7" t="s">
        <v>70</v>
      </c>
      <c r="D47" s="7" t="s">
        <v>32</v>
      </c>
      <c r="E47" s="8">
        <v>5000</v>
      </c>
      <c r="F47" s="8">
        <v>0</v>
      </c>
      <c r="G47" s="8">
        <v>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</row>
    <row r="48" spans="1:12" s="2" customFormat="1" ht="18">
      <c r="A48" s="13" t="s">
        <v>68</v>
      </c>
      <c r="B48" s="7" t="s">
        <v>69</v>
      </c>
      <c r="C48" s="7" t="s">
        <v>71</v>
      </c>
      <c r="D48" s="7" t="s">
        <v>85</v>
      </c>
      <c r="E48" s="8">
        <v>10000</v>
      </c>
      <c r="F48" s="8">
        <v>0</v>
      </c>
      <c r="G48" s="8">
        <v>0</v>
      </c>
      <c r="H48" s="8">
        <v>10000</v>
      </c>
      <c r="I48" s="8">
        <v>7100</v>
      </c>
      <c r="J48" s="8">
        <v>0</v>
      </c>
      <c r="K48" s="8">
        <v>0</v>
      </c>
      <c r="L48" s="8">
        <v>7100</v>
      </c>
    </row>
    <row r="49" spans="1:12" s="2" customFormat="1" ht="18">
      <c r="A49" s="9" t="s">
        <v>25</v>
      </c>
      <c r="B49" s="7"/>
      <c r="C49" s="7"/>
      <c r="D49" s="7"/>
      <c r="E49" s="11">
        <v>15000</v>
      </c>
      <c r="F49" s="11">
        <v>0</v>
      </c>
      <c r="G49" s="11">
        <v>0</v>
      </c>
      <c r="H49" s="11">
        <v>15000</v>
      </c>
      <c r="I49" s="11">
        <v>7100</v>
      </c>
      <c r="J49" s="11">
        <v>0</v>
      </c>
      <c r="K49" s="11">
        <v>0</v>
      </c>
      <c r="L49" s="11">
        <v>7100</v>
      </c>
    </row>
    <row r="50" spans="1:12" s="2" customFormat="1" ht="18">
      <c r="A50" s="13" t="s">
        <v>73</v>
      </c>
      <c r="B50" s="7" t="s">
        <v>35</v>
      </c>
      <c r="C50" s="7" t="s">
        <v>74</v>
      </c>
      <c r="D50" s="7" t="s">
        <v>32</v>
      </c>
      <c r="E50" s="8">
        <v>874883.96</v>
      </c>
      <c r="F50" s="8">
        <v>0</v>
      </c>
      <c r="G50" s="8">
        <v>0</v>
      </c>
      <c r="H50" s="8">
        <v>874883.96</v>
      </c>
      <c r="I50" s="8">
        <v>736997.88</v>
      </c>
      <c r="J50" s="8">
        <v>0</v>
      </c>
      <c r="K50" s="8">
        <v>0</v>
      </c>
      <c r="L50" s="8">
        <v>736997.88</v>
      </c>
    </row>
    <row r="51" spans="1:12" s="2" customFormat="1" ht="18">
      <c r="A51" s="13" t="s">
        <v>73</v>
      </c>
      <c r="B51" s="7" t="s">
        <v>35</v>
      </c>
      <c r="C51" s="7" t="s">
        <v>75</v>
      </c>
      <c r="D51" s="7" t="s">
        <v>32</v>
      </c>
      <c r="E51" s="8">
        <v>45000</v>
      </c>
      <c r="F51" s="8">
        <v>0</v>
      </c>
      <c r="G51" s="8">
        <v>0</v>
      </c>
      <c r="H51" s="8">
        <v>45000</v>
      </c>
      <c r="I51" s="8">
        <v>11412</v>
      </c>
      <c r="J51" s="8">
        <v>0</v>
      </c>
      <c r="K51" s="8">
        <v>0</v>
      </c>
      <c r="L51" s="8">
        <v>11412</v>
      </c>
    </row>
    <row r="52" spans="1:12" s="2" customFormat="1" ht="18">
      <c r="A52" s="13" t="s">
        <v>73</v>
      </c>
      <c r="B52" s="7" t="s">
        <v>35</v>
      </c>
      <c r="C52" s="7" t="s">
        <v>76</v>
      </c>
      <c r="D52" s="7" t="s">
        <v>32</v>
      </c>
      <c r="E52" s="8">
        <v>207500</v>
      </c>
      <c r="F52" s="8">
        <v>0</v>
      </c>
      <c r="G52" s="8">
        <v>0</v>
      </c>
      <c r="H52" s="8">
        <v>207500</v>
      </c>
      <c r="I52" s="8">
        <v>54715</v>
      </c>
      <c r="J52" s="8">
        <v>0</v>
      </c>
      <c r="K52" s="8">
        <v>0</v>
      </c>
      <c r="L52" s="8">
        <v>54715</v>
      </c>
    </row>
    <row r="53" spans="1:12" s="2" customFormat="1" ht="18">
      <c r="A53" s="13" t="s">
        <v>73</v>
      </c>
      <c r="B53" s="7" t="s">
        <v>35</v>
      </c>
      <c r="C53" s="7" t="s">
        <v>77</v>
      </c>
      <c r="D53" s="7" t="s">
        <v>32</v>
      </c>
      <c r="E53" s="8">
        <v>65000</v>
      </c>
      <c r="F53" s="8">
        <v>0</v>
      </c>
      <c r="G53" s="8">
        <v>0</v>
      </c>
      <c r="H53" s="8">
        <v>65000</v>
      </c>
      <c r="I53" s="8">
        <v>61689.6</v>
      </c>
      <c r="J53" s="8">
        <v>0</v>
      </c>
      <c r="K53" s="8">
        <v>0</v>
      </c>
      <c r="L53" s="8">
        <v>61689.6</v>
      </c>
    </row>
    <row r="54" spans="1:12" s="2" customFormat="1" ht="18">
      <c r="A54" s="9" t="s">
        <v>25</v>
      </c>
      <c r="B54" s="7"/>
      <c r="C54" s="7"/>
      <c r="D54" s="7"/>
      <c r="E54" s="11">
        <v>1192383.96</v>
      </c>
      <c r="F54" s="11">
        <v>0</v>
      </c>
      <c r="G54" s="11">
        <v>0</v>
      </c>
      <c r="H54" s="11">
        <v>1192383.96</v>
      </c>
      <c r="I54" s="11">
        <v>864814.48</v>
      </c>
      <c r="J54" s="11">
        <v>0</v>
      </c>
      <c r="K54" s="11">
        <v>0</v>
      </c>
      <c r="L54" s="11">
        <v>864814.48</v>
      </c>
    </row>
    <row r="55" spans="1:12" s="2" customFormat="1" ht="36">
      <c r="A55" s="13" t="s">
        <v>72</v>
      </c>
      <c r="B55" s="7" t="s">
        <v>36</v>
      </c>
      <c r="C55" s="7" t="s">
        <v>78</v>
      </c>
      <c r="D55" s="7" t="s">
        <v>32</v>
      </c>
      <c r="E55" s="8">
        <v>92000</v>
      </c>
      <c r="F55" s="8">
        <v>0</v>
      </c>
      <c r="G55" s="8">
        <v>0</v>
      </c>
      <c r="H55" s="8">
        <v>92000</v>
      </c>
      <c r="I55" s="8">
        <v>34260</v>
      </c>
      <c r="J55" s="8">
        <v>0</v>
      </c>
      <c r="K55" s="8">
        <v>0</v>
      </c>
      <c r="L55" s="8">
        <v>34260</v>
      </c>
    </row>
    <row r="56" spans="1:12" s="2" customFormat="1" ht="18">
      <c r="A56" s="9" t="s">
        <v>25</v>
      </c>
      <c r="B56" s="7"/>
      <c r="C56" s="7"/>
      <c r="D56" s="7"/>
      <c r="E56" s="11">
        <v>92000</v>
      </c>
      <c r="F56" s="11">
        <v>0</v>
      </c>
      <c r="G56" s="11">
        <v>0</v>
      </c>
      <c r="H56" s="11">
        <v>92000</v>
      </c>
      <c r="I56" s="11">
        <v>34260</v>
      </c>
      <c r="J56" s="11">
        <v>0</v>
      </c>
      <c r="K56" s="11">
        <v>0</v>
      </c>
      <c r="L56" s="11">
        <v>34260</v>
      </c>
    </row>
    <row r="57" spans="1:12" s="2" customFormat="1" ht="18">
      <c r="A57" s="13" t="s">
        <v>79</v>
      </c>
      <c r="B57" s="7" t="s">
        <v>89</v>
      </c>
      <c r="C57" s="7" t="s">
        <v>80</v>
      </c>
      <c r="D57" s="7" t="s">
        <v>32</v>
      </c>
      <c r="E57" s="8">
        <v>30000</v>
      </c>
      <c r="F57" s="8">
        <v>0</v>
      </c>
      <c r="G57" s="8">
        <v>0</v>
      </c>
      <c r="H57" s="8">
        <v>30000</v>
      </c>
      <c r="I57" s="8">
        <v>5000</v>
      </c>
      <c r="J57" s="8">
        <v>0</v>
      </c>
      <c r="K57" s="8">
        <v>0</v>
      </c>
      <c r="L57" s="8">
        <v>5000</v>
      </c>
    </row>
    <row r="58" spans="1:12" s="2" customFormat="1" ht="24" customHeight="1">
      <c r="A58" s="13" t="s">
        <v>79</v>
      </c>
      <c r="B58" s="7" t="s">
        <v>33</v>
      </c>
      <c r="C58" s="7" t="s">
        <v>81</v>
      </c>
      <c r="D58" s="7" t="s">
        <v>32</v>
      </c>
      <c r="E58" s="8">
        <v>35000</v>
      </c>
      <c r="F58" s="8">
        <v>0</v>
      </c>
      <c r="G58" s="8">
        <v>0</v>
      </c>
      <c r="H58" s="8">
        <v>35000</v>
      </c>
      <c r="I58" s="8">
        <v>3995</v>
      </c>
      <c r="J58" s="8">
        <v>0</v>
      </c>
      <c r="K58" s="8">
        <v>0</v>
      </c>
      <c r="L58" s="8">
        <v>3995</v>
      </c>
    </row>
    <row r="59" spans="1:12" s="2" customFormat="1" ht="27.75" customHeight="1">
      <c r="A59" s="9" t="s">
        <v>25</v>
      </c>
      <c r="B59" s="7"/>
      <c r="C59" s="7"/>
      <c r="D59" s="7"/>
      <c r="E59" s="11">
        <v>65000</v>
      </c>
      <c r="F59" s="11">
        <v>0</v>
      </c>
      <c r="G59" s="11">
        <v>0</v>
      </c>
      <c r="H59" s="11">
        <v>65000</v>
      </c>
      <c r="I59" s="11">
        <v>8995</v>
      </c>
      <c r="J59" s="11">
        <v>0</v>
      </c>
      <c r="K59" s="11">
        <v>0</v>
      </c>
      <c r="L59" s="11">
        <v>8995</v>
      </c>
    </row>
    <row r="60" spans="1:12" s="12" customFormat="1" ht="18">
      <c r="A60" s="9" t="s">
        <v>23</v>
      </c>
      <c r="B60" s="10"/>
      <c r="C60" s="10"/>
      <c r="D60" s="10"/>
      <c r="E60" s="11">
        <v>6679316.96</v>
      </c>
      <c r="F60" s="11">
        <f>F18+F22+F28+F35</f>
        <v>0</v>
      </c>
      <c r="G60" s="11">
        <v>0</v>
      </c>
      <c r="H60" s="11">
        <v>6679316.96</v>
      </c>
      <c r="I60" s="11">
        <v>3324973.07</v>
      </c>
      <c r="J60" s="11">
        <f>J18+J22+J28+J35</f>
        <v>0</v>
      </c>
      <c r="K60" s="11">
        <v>0</v>
      </c>
      <c r="L60" s="11">
        <v>3324973.07</v>
      </c>
    </row>
    <row r="61" spans="1:12" s="12" customFormat="1" ht="6.75" customHeight="1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</row>
    <row r="62" spans="1:11" ht="18">
      <c r="A62" s="16" t="s">
        <v>22</v>
      </c>
      <c r="B62" s="2"/>
      <c r="C62" s="2"/>
      <c r="D62" s="2"/>
      <c r="E62" s="37" t="s">
        <v>28</v>
      </c>
      <c r="F62" s="37"/>
      <c r="G62" s="2"/>
      <c r="I62" s="2"/>
      <c r="J62" s="2"/>
      <c r="K62" s="2"/>
    </row>
    <row r="63" spans="1:11" ht="0.75" customHeight="1">
      <c r="A63" s="16"/>
      <c r="B63" s="2"/>
      <c r="C63" s="2"/>
      <c r="D63" s="2"/>
      <c r="E63" s="2"/>
      <c r="F63" s="2"/>
      <c r="G63" s="2"/>
      <c r="I63" s="2"/>
      <c r="J63" s="2"/>
      <c r="K63" s="2"/>
    </row>
    <row r="64" spans="1:11" ht="18">
      <c r="A64" s="16" t="s">
        <v>18</v>
      </c>
      <c r="B64" s="2"/>
      <c r="C64" s="2"/>
      <c r="D64" s="2"/>
      <c r="E64" s="37" t="s">
        <v>29</v>
      </c>
      <c r="F64" s="37"/>
      <c r="G64" s="2"/>
      <c r="I64" s="2"/>
      <c r="J64" s="2"/>
      <c r="K64" s="2"/>
    </row>
    <row r="65" spans="1:11" ht="2.25" customHeight="1" hidden="1">
      <c r="A65" s="16"/>
      <c r="B65" s="2"/>
      <c r="C65" s="2"/>
      <c r="D65" s="2"/>
      <c r="E65" s="2"/>
      <c r="F65" s="2"/>
      <c r="G65" s="2"/>
      <c r="I65" s="2"/>
      <c r="J65" s="2"/>
      <c r="K65" s="2"/>
    </row>
    <row r="66" spans="1:11" ht="37.5" customHeight="1">
      <c r="A66" s="16" t="s">
        <v>19</v>
      </c>
      <c r="B66" s="2"/>
      <c r="C66" s="2"/>
      <c r="D66" s="2"/>
      <c r="E66" s="37" t="s">
        <v>30</v>
      </c>
      <c r="F66" s="37"/>
      <c r="G66" s="2"/>
      <c r="I66" s="2"/>
      <c r="J66" s="2"/>
      <c r="K66" s="2"/>
    </row>
    <row r="67" ht="18">
      <c r="K67" s="2"/>
    </row>
  </sheetData>
  <sheetProtection/>
  <mergeCells count="24">
    <mergeCell ref="E64:F64"/>
    <mergeCell ref="E66:F66"/>
    <mergeCell ref="I8:L8"/>
    <mergeCell ref="J9:L10"/>
    <mergeCell ref="L11:L12"/>
    <mergeCell ref="I9:I12"/>
    <mergeCell ref="J11:J12"/>
    <mergeCell ref="K11:K12"/>
    <mergeCell ref="E62:F62"/>
    <mergeCell ref="K1:L1"/>
    <mergeCell ref="A5:J5"/>
    <mergeCell ref="A4:J4"/>
    <mergeCell ref="G1:H1"/>
    <mergeCell ref="A2:J2"/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1" r:id="rId1"/>
  <headerFooter alignWithMargins="0">
    <oddFooter>&amp;C&amp;Z&amp;F&amp;RСтраница &amp;P</oddFooter>
  </headerFooter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2015-11-16T06:43:51Z</cp:lastPrinted>
  <dcterms:created xsi:type="dcterms:W3CDTF">2007-07-10T07:46:12Z</dcterms:created>
  <dcterms:modified xsi:type="dcterms:W3CDTF">2015-12-02T11:40:01Z</dcterms:modified>
  <cp:category/>
  <cp:version/>
  <cp:contentType/>
  <cp:contentStatus/>
</cp:coreProperties>
</file>