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'0100'!$A$1:$J$63</definedName>
  </definedNames>
  <calcPr fullCalcOnLoad="1"/>
</workbook>
</file>

<file path=xl/sharedStrings.xml><?xml version="1.0" encoding="utf-8"?>
<sst xmlns="http://schemas.openxmlformats.org/spreadsheetml/2006/main" count="109" uniqueCount="49">
  <si>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</si>
  <si>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</si>
  <si>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</si>
  <si>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</si>
  <si>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</si>
  <si>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</si>
  <si>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</si>
  <si>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</si>
  <si>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</si>
  <si>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</si>
  <si>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</si>
  <si>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11</t>
  </si>
  <si>
    <t>12</t>
  </si>
  <si>
    <t>13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</si>
  <si>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</si>
  <si>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</si>
  <si>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</si>
  <si>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</si>
  <si>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</si>
  <si>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</si>
  <si>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</si>
  <si>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</si>
  <si>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А.А.Чигридов</t>
  </si>
  <si>
    <t>Г.Н.Пономарева</t>
  </si>
  <si>
    <t>Л.И.Чигридова</t>
  </si>
  <si>
    <t>Наименование целевых программ</t>
  </si>
  <si>
    <t>01,13</t>
  </si>
  <si>
    <t>03,09</t>
  </si>
  <si>
    <t>04,09</t>
  </si>
  <si>
    <t>05,03</t>
  </si>
  <si>
    <t>08,01</t>
  </si>
  <si>
    <t>05,02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</si>
  <si>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</si>
  <si>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</si>
  <si>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</si>
  <si>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</si>
  <si>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</si>
  <si>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</si>
  <si>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Развитие физической культуры и спорта</t>
  </si>
  <si>
    <t>11,01</t>
  </si>
  <si>
    <t>Энергоэффективность и развитие энергетики</t>
  </si>
  <si>
    <t>Развитие транспортной системы</t>
  </si>
  <si>
    <t>Муниципальная политика</t>
  </si>
  <si>
    <t>Обеспечениеобщественного порядка и противодействие преступности</t>
  </si>
  <si>
    <t>0406</t>
  </si>
  <si>
    <t>07,05</t>
  </si>
  <si>
    <t>Приложение 5  к приказу финансового  отдела                          от 16.03.2016 № 12</t>
  </si>
  <si>
    <t>Исполнитель: тел 36-1-72</t>
  </si>
  <si>
    <t>СВЕДЕНИЯ О РАСХОДАХ НА РЕАЛИЗАЦИЮ ЦЕЛЕВЫХ ПРОГРАММ по состоянию на 01.09.2016г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</si>
</sst>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64"/>
  <sheetViews>
    <sheetView tabSelected="1" view="pageBreakPreview" zoomScale="75" zoomScaleSheetLayoutView="75" workbookViewId="0" topLeftCell="A1">
      <selection activeCell="D40" sqref="D40"/>
    </sheetView>
  </sheetViews>
  <sheetFormatPr defaultColWidth="9.00390625" defaultRowHeight="12.75"/>
  <cols>
    <col min="1" max="1" width="54.625" style="1" customWidth="1"/>
    <col min="2" max="2" width="11.75390625" style="1" customWidth="1"/>
    <col min="3" max="3" width="21.875" style="1" customWidth="1"/>
    <col min="4" max="4" width="21.625" style="1" customWidth="1"/>
    <col min="5" max="5" width="24.25390625" style="1" customWidth="1"/>
    <col min="6" max="6" width="21.00390625" style="1" customWidth="1"/>
    <col min="7" max="7" width="21.875" style="1" customWidth="1"/>
    <col min="8" max="8" width="22.625" style="1" customWidth="1"/>
    <col min="9" max="9" width="24.375" style="1" customWidth="1"/>
    <col min="10" max="10" width="26.25390625" style="1" customWidth="1"/>
    <col min="11" max="16384" width="9.125" style="1" customWidth="1"/>
  </cols>
  <sheetData>
    <row r="1" spans="5:11" ht="36" customHeight="1">
      <c r="E1" s="34"/>
      <c r="F1" s="35"/>
      <c r="I1" s="19" t="s">
        <v>46</v>
      </c>
      <c r="J1" s="20"/>
      <c r="K1" s="20"/>
    </row>
    <row r="2" spans="1:10" ht="30" customHeight="1">
      <c r="A2" s="36" t="s">
        <v>48</v>
      </c>
      <c r="B2" s="36"/>
      <c r="C2" s="36"/>
      <c r="D2" s="36"/>
      <c r="E2" s="36"/>
      <c r="F2" s="36"/>
      <c r="G2" s="36"/>
      <c r="H2" s="36"/>
      <c r="I2" s="5"/>
      <c r="J2" s="6"/>
    </row>
    <row r="3" spans="5:10" ht="1.5" customHeight="1" hidden="1">
      <c r="E3" s="5"/>
      <c r="F3" s="6"/>
      <c r="I3" s="5"/>
      <c r="J3" s="6"/>
    </row>
    <row r="4" spans="1:8" ht="23.25">
      <c r="A4" s="33" t="s">
        <v>21</v>
      </c>
      <c r="B4" s="33"/>
      <c r="C4" s="33"/>
      <c r="D4" s="33"/>
      <c r="E4" s="33"/>
      <c r="F4" s="33"/>
      <c r="G4" s="33"/>
      <c r="H4" s="33"/>
    </row>
    <row r="5" spans="1:8" ht="12.75">
      <c r="A5" s="32" t="s">
        <v>16</v>
      </c>
      <c r="B5" s="32"/>
      <c r="C5" s="32"/>
      <c r="D5" s="32"/>
      <c r="E5" s="32"/>
      <c r="F5" s="32"/>
      <c r="G5" s="32"/>
      <c r="H5" s="32"/>
    </row>
    <row r="7" ht="0.75" customHeight="1"/>
    <row r="8" spans="1:10" s="2" customFormat="1" ht="18.75">
      <c r="A8" s="21" t="s">
        <v>25</v>
      </c>
      <c r="B8" s="21" t="s">
        <v>0</v>
      </c>
      <c r="C8" s="30" t="s">
        <v>19</v>
      </c>
      <c r="D8" s="31"/>
      <c r="E8" s="31"/>
      <c r="F8" s="31"/>
      <c r="G8" s="30" t="s">
        <v>5</v>
      </c>
      <c r="H8" s="31"/>
      <c r="I8" s="31"/>
      <c r="J8" s="31"/>
    </row>
    <row r="9" spans="1:19" s="2" customFormat="1" ht="18.75" customHeight="1">
      <c r="A9" s="21"/>
      <c r="B9" s="21"/>
      <c r="C9" s="25" t="s">
        <v>15</v>
      </c>
      <c r="D9" s="28" t="s">
        <v>3</v>
      </c>
      <c r="E9" s="29"/>
      <c r="F9" s="29"/>
      <c r="G9" s="25" t="s">
        <v>15</v>
      </c>
      <c r="H9" s="28" t="s">
        <v>3</v>
      </c>
      <c r="I9" s="29"/>
      <c r="J9" s="29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21"/>
      <c r="B10" s="21"/>
      <c r="C10" s="26"/>
      <c r="D10" s="28"/>
      <c r="E10" s="29"/>
      <c r="F10" s="29"/>
      <c r="G10" s="26"/>
      <c r="H10" s="28"/>
      <c r="I10" s="29"/>
      <c r="J10" s="29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21"/>
      <c r="B11" s="21"/>
      <c r="C11" s="26"/>
      <c r="D11" s="23" t="s">
        <v>4</v>
      </c>
      <c r="E11" s="23" t="s">
        <v>2</v>
      </c>
      <c r="F11" s="23" t="s">
        <v>1</v>
      </c>
      <c r="G11" s="26"/>
      <c r="H11" s="23" t="s">
        <v>4</v>
      </c>
      <c r="I11" s="23" t="s">
        <v>2</v>
      </c>
      <c r="J11" s="23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22"/>
      <c r="B12" s="22"/>
      <c r="C12" s="27"/>
      <c r="D12" s="24"/>
      <c r="E12" s="24"/>
      <c r="F12" s="24"/>
      <c r="G12" s="27"/>
      <c r="H12" s="24"/>
      <c r="I12" s="24"/>
      <c r="J12" s="24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6</v>
      </c>
      <c r="B13" s="3" t="s">
        <v>7</v>
      </c>
      <c r="C13" s="3" t="s">
        <v>8</v>
      </c>
      <c r="D13" s="3" t="s">
        <v>9</v>
      </c>
      <c r="E13" s="3" t="s">
        <v>10</v>
      </c>
      <c r="F13" s="4">
        <v>10</v>
      </c>
      <c r="G13" s="3" t="s">
        <v>11</v>
      </c>
      <c r="H13" s="3" t="s">
        <v>12</v>
      </c>
      <c r="I13" s="3" t="s">
        <v>13</v>
      </c>
      <c r="J13" s="4">
        <v>14</v>
      </c>
    </row>
    <row r="14" spans="1:10" s="2" customFormat="1" ht="54">
      <c r="A14" s="13" t="s">
        <v>32</v>
      </c>
      <c r="B14" s="7" t="s">
        <v>31</v>
      </c>
      <c r="C14" s="8">
        <v>800000</v>
      </c>
      <c r="D14" s="8">
        <v>0</v>
      </c>
      <c r="E14" s="8">
        <v>0</v>
      </c>
      <c r="F14" s="8">
        <v>800000</v>
      </c>
      <c r="G14" s="8">
        <v>0</v>
      </c>
      <c r="H14" s="8">
        <v>0</v>
      </c>
      <c r="I14" s="8">
        <v>0</v>
      </c>
      <c r="J14" s="8">
        <v>0</v>
      </c>
    </row>
    <row r="15" spans="1:10" s="2" customFormat="1" ht="54">
      <c r="A15" s="13" t="s">
        <v>32</v>
      </c>
      <c r="B15" s="7" t="s">
        <v>31</v>
      </c>
      <c r="C15" s="8">
        <v>250000</v>
      </c>
      <c r="D15" s="8">
        <v>0</v>
      </c>
      <c r="E15" s="8">
        <v>0</v>
      </c>
      <c r="F15" s="8">
        <v>250000</v>
      </c>
      <c r="G15" s="8">
        <v>76000</v>
      </c>
      <c r="H15" s="8">
        <v>0</v>
      </c>
      <c r="I15" s="8">
        <v>0</v>
      </c>
      <c r="J15" s="8">
        <v>76000</v>
      </c>
    </row>
    <row r="16" spans="1:10" s="2" customFormat="1" ht="54">
      <c r="A16" s="13" t="s">
        <v>32</v>
      </c>
      <c r="B16" s="7" t="s">
        <v>29</v>
      </c>
      <c r="C16" s="8">
        <v>416700</v>
      </c>
      <c r="D16" s="8">
        <v>0</v>
      </c>
      <c r="E16" s="8">
        <v>0</v>
      </c>
      <c r="F16" s="8">
        <v>416700</v>
      </c>
      <c r="G16" s="8">
        <v>122075.12</v>
      </c>
      <c r="H16" s="8">
        <v>0</v>
      </c>
      <c r="I16" s="8">
        <v>0</v>
      </c>
      <c r="J16" s="8">
        <v>122075.12</v>
      </c>
    </row>
    <row r="17" spans="1:10" s="2" customFormat="1" ht="54">
      <c r="A17" s="13" t="s">
        <v>32</v>
      </c>
      <c r="B17" s="7" t="s">
        <v>33</v>
      </c>
      <c r="C17" s="8">
        <v>74400</v>
      </c>
      <c r="D17" s="8">
        <v>0</v>
      </c>
      <c r="E17" s="8">
        <v>0</v>
      </c>
      <c r="F17" s="8">
        <v>74400</v>
      </c>
      <c r="G17" s="8">
        <v>59400</v>
      </c>
      <c r="H17" s="8">
        <v>0</v>
      </c>
      <c r="I17" s="8">
        <v>0</v>
      </c>
      <c r="J17" s="8">
        <v>59400</v>
      </c>
    </row>
    <row r="18" spans="1:10" s="12" customFormat="1" ht="18">
      <c r="A18" s="9" t="s">
        <v>20</v>
      </c>
      <c r="B18" s="10"/>
      <c r="C18" s="11">
        <v>1541100</v>
      </c>
      <c r="D18" s="11">
        <f aca="true" t="shared" si="0" ref="D18:I18">SUM(D14:D14)</f>
        <v>0</v>
      </c>
      <c r="E18" s="11">
        <f t="shared" si="0"/>
        <v>0</v>
      </c>
      <c r="F18" s="11">
        <v>1541100</v>
      </c>
      <c r="G18" s="11">
        <v>257475.12</v>
      </c>
      <c r="H18" s="11">
        <f t="shared" si="0"/>
        <v>0</v>
      </c>
      <c r="I18" s="11">
        <f t="shared" si="0"/>
        <v>0</v>
      </c>
      <c r="J18" s="11">
        <v>257475.12</v>
      </c>
    </row>
    <row r="19" spans="1:10" s="2" customFormat="1" ht="36">
      <c r="A19" s="13" t="s">
        <v>43</v>
      </c>
      <c r="B19" s="7" t="s">
        <v>45</v>
      </c>
      <c r="C19" s="8">
        <v>7500</v>
      </c>
      <c r="D19" s="8">
        <v>0</v>
      </c>
      <c r="E19" s="8">
        <v>0</v>
      </c>
      <c r="F19" s="8">
        <v>7500</v>
      </c>
      <c r="G19" s="8">
        <v>0</v>
      </c>
      <c r="H19" s="8">
        <v>0</v>
      </c>
      <c r="I19" s="8">
        <v>0</v>
      </c>
      <c r="J19" s="8">
        <v>0</v>
      </c>
    </row>
    <row r="20" spans="1:10" s="2" customFormat="1" ht="36">
      <c r="A20" s="13" t="s">
        <v>43</v>
      </c>
      <c r="B20" s="7" t="s">
        <v>26</v>
      </c>
      <c r="C20" s="8">
        <v>12500</v>
      </c>
      <c r="D20" s="8">
        <v>0</v>
      </c>
      <c r="E20" s="8">
        <v>0</v>
      </c>
      <c r="F20" s="8">
        <v>12500</v>
      </c>
      <c r="G20" s="8">
        <v>0</v>
      </c>
      <c r="H20" s="8">
        <v>0</v>
      </c>
      <c r="I20" s="8">
        <v>0</v>
      </c>
      <c r="J20" s="8">
        <v>0</v>
      </c>
    </row>
    <row r="21" spans="1:10" s="2" customFormat="1" ht="36">
      <c r="A21" s="13" t="s">
        <v>43</v>
      </c>
      <c r="B21" s="7" t="s">
        <v>26</v>
      </c>
      <c r="C21" s="8">
        <v>2500</v>
      </c>
      <c r="D21" s="8">
        <v>0</v>
      </c>
      <c r="E21" s="8">
        <v>0</v>
      </c>
      <c r="F21" s="8">
        <v>2500</v>
      </c>
      <c r="G21" s="8">
        <v>0</v>
      </c>
      <c r="H21" s="8">
        <v>0</v>
      </c>
      <c r="I21" s="8">
        <v>0</v>
      </c>
      <c r="J21" s="8">
        <v>0</v>
      </c>
    </row>
    <row r="22" spans="1:10" s="12" customFormat="1" ht="18">
      <c r="A22" s="9" t="s">
        <v>20</v>
      </c>
      <c r="B22" s="10"/>
      <c r="C22" s="11">
        <v>22500</v>
      </c>
      <c r="D22" s="11">
        <f aca="true" t="shared" si="1" ref="D22:J22">SUM(D19:D19)</f>
        <v>0</v>
      </c>
      <c r="E22" s="11">
        <f t="shared" si="1"/>
        <v>0</v>
      </c>
      <c r="F22" s="11">
        <v>22500</v>
      </c>
      <c r="G22" s="11">
        <f t="shared" si="1"/>
        <v>0</v>
      </c>
      <c r="H22" s="11">
        <f t="shared" si="1"/>
        <v>0</v>
      </c>
      <c r="I22" s="11">
        <f t="shared" si="1"/>
        <v>0</v>
      </c>
      <c r="J22" s="11">
        <f t="shared" si="1"/>
        <v>0</v>
      </c>
    </row>
    <row r="23" spans="1:10" s="12" customFormat="1" ht="72">
      <c r="A23" s="13" t="s">
        <v>34</v>
      </c>
      <c r="B23" s="7" t="s">
        <v>27</v>
      </c>
      <c r="C23" s="8">
        <v>75000</v>
      </c>
      <c r="D23" s="8">
        <v>0</v>
      </c>
      <c r="E23" s="8">
        <v>0</v>
      </c>
      <c r="F23" s="8">
        <v>75000</v>
      </c>
      <c r="G23" s="8">
        <v>63146.52</v>
      </c>
      <c r="H23" s="8">
        <v>0</v>
      </c>
      <c r="I23" s="8">
        <v>0</v>
      </c>
      <c r="J23" s="8">
        <v>63146.52</v>
      </c>
    </row>
    <row r="24" spans="1:10" s="12" customFormat="1" ht="72">
      <c r="A24" s="13" t="s">
        <v>34</v>
      </c>
      <c r="B24" s="7" t="s">
        <v>27</v>
      </c>
      <c r="C24" s="8">
        <v>6000</v>
      </c>
      <c r="D24" s="8">
        <v>0</v>
      </c>
      <c r="E24" s="8">
        <v>0</v>
      </c>
      <c r="F24" s="8">
        <v>6000</v>
      </c>
      <c r="G24" s="8">
        <v>0</v>
      </c>
      <c r="H24" s="8">
        <v>0</v>
      </c>
      <c r="I24" s="8">
        <v>0</v>
      </c>
      <c r="J24" s="8">
        <v>0</v>
      </c>
    </row>
    <row r="25" spans="1:10" s="12" customFormat="1" ht="94.5" customHeight="1">
      <c r="A25" s="13" t="s">
        <v>34</v>
      </c>
      <c r="B25" s="7" t="s">
        <v>27</v>
      </c>
      <c r="C25" s="8">
        <v>10000</v>
      </c>
      <c r="D25" s="8">
        <v>0</v>
      </c>
      <c r="E25" s="8">
        <v>0</v>
      </c>
      <c r="F25" s="8">
        <v>10000</v>
      </c>
      <c r="G25" s="8">
        <v>0</v>
      </c>
      <c r="H25" s="8">
        <v>0</v>
      </c>
      <c r="I25" s="8">
        <v>0</v>
      </c>
      <c r="J25" s="8">
        <v>0</v>
      </c>
    </row>
    <row r="26" spans="1:10" s="12" customFormat="1" ht="99" customHeight="1">
      <c r="A26" s="13" t="s">
        <v>34</v>
      </c>
      <c r="B26" s="7" t="s">
        <v>27</v>
      </c>
      <c r="C26" s="8">
        <v>1157298.99</v>
      </c>
      <c r="D26" s="8">
        <v>0</v>
      </c>
      <c r="E26" s="8">
        <v>0</v>
      </c>
      <c r="F26" s="8">
        <v>1157298.99</v>
      </c>
      <c r="G26" s="8">
        <v>0</v>
      </c>
      <c r="H26" s="8">
        <v>0</v>
      </c>
      <c r="I26" s="8">
        <v>0</v>
      </c>
      <c r="J26" s="8">
        <v>0</v>
      </c>
    </row>
    <row r="27" spans="1:10" s="2" customFormat="1" ht="72">
      <c r="A27" s="13" t="s">
        <v>34</v>
      </c>
      <c r="B27" s="7" t="s">
        <v>27</v>
      </c>
      <c r="C27" s="8">
        <v>130900</v>
      </c>
      <c r="D27" s="8">
        <v>0</v>
      </c>
      <c r="E27" s="8">
        <v>0</v>
      </c>
      <c r="F27" s="8">
        <v>130900</v>
      </c>
      <c r="G27" s="8">
        <v>99600</v>
      </c>
      <c r="H27" s="8">
        <v>0</v>
      </c>
      <c r="I27" s="8">
        <v>0</v>
      </c>
      <c r="J27" s="8">
        <v>99600</v>
      </c>
    </row>
    <row r="28" spans="1:10" s="12" customFormat="1" ht="18">
      <c r="A28" s="9" t="s">
        <v>20</v>
      </c>
      <c r="B28" s="10"/>
      <c r="C28" s="11">
        <v>1379198.99</v>
      </c>
      <c r="D28" s="11">
        <f aca="true" t="shared" si="2" ref="D28:I28">SUM(D27:D27)</f>
        <v>0</v>
      </c>
      <c r="E28" s="11">
        <f t="shared" si="2"/>
        <v>0</v>
      </c>
      <c r="F28" s="11">
        <v>1379198.99</v>
      </c>
      <c r="G28" s="11">
        <v>162746.52</v>
      </c>
      <c r="H28" s="11">
        <f t="shared" si="2"/>
        <v>0</v>
      </c>
      <c r="I28" s="11">
        <f t="shared" si="2"/>
        <v>0</v>
      </c>
      <c r="J28" s="11">
        <v>162746.52</v>
      </c>
    </row>
    <row r="29" spans="1:17" s="12" customFormat="1" ht="18">
      <c r="A29" s="13" t="s">
        <v>35</v>
      </c>
      <c r="B29" s="7" t="s">
        <v>30</v>
      </c>
      <c r="C29" s="8">
        <v>1061400</v>
      </c>
      <c r="D29" s="8">
        <v>0</v>
      </c>
      <c r="E29" s="8">
        <v>0</v>
      </c>
      <c r="F29" s="8">
        <v>1061400</v>
      </c>
      <c r="G29" s="8">
        <v>700700</v>
      </c>
      <c r="H29" s="8">
        <v>0</v>
      </c>
      <c r="I29" s="8">
        <v>0</v>
      </c>
      <c r="J29" s="8">
        <v>700700</v>
      </c>
      <c r="K29" s="2"/>
      <c r="L29" s="2"/>
      <c r="M29" s="2"/>
      <c r="N29" s="2"/>
      <c r="O29" s="2"/>
      <c r="P29" s="2"/>
      <c r="Q29" s="2"/>
    </row>
    <row r="30" spans="1:17" s="12" customFormat="1" ht="18">
      <c r="A30" s="13" t="s">
        <v>35</v>
      </c>
      <c r="B30" s="7" t="s">
        <v>30</v>
      </c>
      <c r="C30" s="8">
        <v>169000</v>
      </c>
      <c r="D30" s="8">
        <v>0</v>
      </c>
      <c r="E30" s="8">
        <v>0</v>
      </c>
      <c r="F30" s="8">
        <v>169000</v>
      </c>
      <c r="G30" s="8">
        <v>76141.59</v>
      </c>
      <c r="H30" s="8">
        <v>0</v>
      </c>
      <c r="I30" s="8">
        <v>0</v>
      </c>
      <c r="J30" s="8">
        <v>76141.59</v>
      </c>
      <c r="K30" s="2"/>
      <c r="L30" s="2"/>
      <c r="M30" s="2"/>
      <c r="N30" s="2"/>
      <c r="O30" s="2"/>
      <c r="P30" s="2"/>
      <c r="Q30" s="2"/>
    </row>
    <row r="31" spans="1:17" s="12" customFormat="1" ht="18">
      <c r="A31" s="13" t="s">
        <v>35</v>
      </c>
      <c r="B31" s="7" t="s">
        <v>30</v>
      </c>
      <c r="C31" s="8">
        <v>83000</v>
      </c>
      <c r="D31" s="8">
        <v>0</v>
      </c>
      <c r="E31" s="8">
        <v>0</v>
      </c>
      <c r="F31" s="8">
        <v>83000</v>
      </c>
      <c r="G31" s="8">
        <v>72685</v>
      </c>
      <c r="H31" s="8">
        <v>0</v>
      </c>
      <c r="I31" s="8">
        <v>0</v>
      </c>
      <c r="J31" s="8">
        <v>72685</v>
      </c>
      <c r="K31" s="2"/>
      <c r="L31" s="2"/>
      <c r="M31" s="2"/>
      <c r="N31" s="2"/>
      <c r="O31" s="2"/>
      <c r="P31" s="2"/>
      <c r="Q31" s="2"/>
    </row>
    <row r="32" spans="1:17" s="12" customFormat="1" ht="18">
      <c r="A32" s="13" t="s">
        <v>35</v>
      </c>
      <c r="B32" s="7" t="s">
        <v>30</v>
      </c>
      <c r="C32" s="8">
        <v>50000</v>
      </c>
      <c r="D32" s="8">
        <v>0</v>
      </c>
      <c r="E32" s="8">
        <v>0</v>
      </c>
      <c r="F32" s="8">
        <v>50000</v>
      </c>
      <c r="G32" s="8">
        <v>31500</v>
      </c>
      <c r="H32" s="8">
        <v>0</v>
      </c>
      <c r="I32" s="8">
        <v>0</v>
      </c>
      <c r="J32" s="8">
        <v>31500</v>
      </c>
      <c r="K32" s="2"/>
      <c r="L32" s="2"/>
      <c r="M32" s="2"/>
      <c r="N32" s="2"/>
      <c r="O32" s="2"/>
      <c r="P32" s="2"/>
      <c r="Q32" s="2"/>
    </row>
    <row r="33" spans="1:17" s="12" customFormat="1" ht="18">
      <c r="A33" s="13" t="s">
        <v>35</v>
      </c>
      <c r="B33" s="7" t="s">
        <v>30</v>
      </c>
      <c r="C33" s="8">
        <v>50000</v>
      </c>
      <c r="D33" s="8">
        <v>0</v>
      </c>
      <c r="E33" s="8">
        <v>0</v>
      </c>
      <c r="F33" s="8">
        <v>50000</v>
      </c>
      <c r="G33" s="8">
        <v>0</v>
      </c>
      <c r="H33" s="8">
        <v>0</v>
      </c>
      <c r="I33" s="8">
        <v>0</v>
      </c>
      <c r="J33" s="8">
        <v>0</v>
      </c>
      <c r="K33" s="2"/>
      <c r="L33" s="2"/>
      <c r="M33" s="2"/>
      <c r="N33" s="2"/>
      <c r="O33" s="2"/>
      <c r="P33" s="2"/>
      <c r="Q33" s="2"/>
    </row>
    <row r="34" spans="1:10" s="2" customFormat="1" ht="18">
      <c r="A34" s="13" t="s">
        <v>35</v>
      </c>
      <c r="B34" s="7" t="s">
        <v>30</v>
      </c>
      <c r="C34" s="8">
        <v>214000</v>
      </c>
      <c r="D34" s="8">
        <v>0</v>
      </c>
      <c r="E34" s="8">
        <v>0</v>
      </c>
      <c r="F34" s="8">
        <v>214000</v>
      </c>
      <c r="G34" s="8">
        <v>114532.62</v>
      </c>
      <c r="H34" s="8">
        <v>0</v>
      </c>
      <c r="I34" s="8">
        <v>0</v>
      </c>
      <c r="J34" s="8">
        <v>114532.62</v>
      </c>
    </row>
    <row r="35" spans="1:10" s="12" customFormat="1" ht="18">
      <c r="A35" s="9" t="s">
        <v>20</v>
      </c>
      <c r="B35" s="10"/>
      <c r="C35" s="11">
        <v>1627400</v>
      </c>
      <c r="D35" s="11">
        <f>SUM(D34:D34)</f>
        <v>0</v>
      </c>
      <c r="E35" s="11">
        <v>0</v>
      </c>
      <c r="F35" s="11">
        <v>1627400</v>
      </c>
      <c r="G35" s="11">
        <v>995559.21</v>
      </c>
      <c r="H35" s="11">
        <f>SUM(H34:H34)</f>
        <v>0</v>
      </c>
      <c r="I35" s="11">
        <v>0</v>
      </c>
      <c r="J35" s="11">
        <v>995559.21</v>
      </c>
    </row>
    <row r="36" spans="1:14" s="12" customFormat="1" ht="36">
      <c r="A36" s="13" t="s">
        <v>36</v>
      </c>
      <c r="B36" s="7" t="s">
        <v>29</v>
      </c>
      <c r="C36" s="8">
        <v>162500</v>
      </c>
      <c r="D36" s="8">
        <v>0</v>
      </c>
      <c r="E36" s="8">
        <v>0</v>
      </c>
      <c r="F36" s="8">
        <v>162500</v>
      </c>
      <c r="G36" s="18">
        <v>129181.24</v>
      </c>
      <c r="H36" s="8">
        <v>0</v>
      </c>
      <c r="I36" s="8">
        <v>0</v>
      </c>
      <c r="J36" s="18">
        <v>129181.24</v>
      </c>
      <c r="K36" s="2"/>
      <c r="L36" s="2"/>
      <c r="M36" s="2"/>
      <c r="N36" s="2"/>
    </row>
    <row r="37" spans="1:14" s="12" customFormat="1" ht="36">
      <c r="A37" s="13" t="s">
        <v>36</v>
      </c>
      <c r="B37" s="7" t="s">
        <v>29</v>
      </c>
      <c r="C37" s="8">
        <v>65000</v>
      </c>
      <c r="D37" s="8">
        <v>0</v>
      </c>
      <c r="E37" s="8">
        <v>0</v>
      </c>
      <c r="F37" s="8">
        <v>65000</v>
      </c>
      <c r="G37" s="8">
        <v>0</v>
      </c>
      <c r="H37" s="8">
        <v>0</v>
      </c>
      <c r="I37" s="8">
        <v>0</v>
      </c>
      <c r="J37" s="8">
        <v>0</v>
      </c>
      <c r="K37" s="2"/>
      <c r="L37" s="2"/>
      <c r="M37" s="2"/>
      <c r="N37" s="2"/>
    </row>
    <row r="38" spans="1:14" s="12" customFormat="1" ht="36">
      <c r="A38" s="13" t="s">
        <v>36</v>
      </c>
      <c r="B38" s="7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2"/>
      <c r="L38" s="2"/>
      <c r="M38" s="2"/>
      <c r="N38" s="2"/>
    </row>
    <row r="39" spans="1:14" s="12" customFormat="1" ht="36">
      <c r="A39" s="13" t="s">
        <v>36</v>
      </c>
      <c r="B39" s="7" t="s">
        <v>29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2"/>
      <c r="L39" s="2"/>
      <c r="M39" s="2"/>
      <c r="N39" s="2"/>
    </row>
    <row r="40" spans="1:14" s="12" customFormat="1" ht="36">
      <c r="A40" s="13" t="s">
        <v>36</v>
      </c>
      <c r="B40" s="7" t="s">
        <v>44</v>
      </c>
      <c r="C40" s="8">
        <v>35000</v>
      </c>
      <c r="D40" s="8">
        <v>0</v>
      </c>
      <c r="E40" s="8">
        <v>0</v>
      </c>
      <c r="F40" s="8">
        <v>35000</v>
      </c>
      <c r="G40" s="8">
        <v>0</v>
      </c>
      <c r="H40" s="8">
        <v>0</v>
      </c>
      <c r="I40" s="8">
        <v>0</v>
      </c>
      <c r="J40" s="8">
        <v>0</v>
      </c>
      <c r="K40" s="2"/>
      <c r="L40" s="2"/>
      <c r="M40" s="2"/>
      <c r="N40" s="2"/>
    </row>
    <row r="41" spans="1:10" s="12" customFormat="1" ht="18">
      <c r="A41" s="9" t="s">
        <v>20</v>
      </c>
      <c r="B41" s="10"/>
      <c r="C41" s="11">
        <v>262500</v>
      </c>
      <c r="D41" s="11">
        <v>0</v>
      </c>
      <c r="E41" s="11">
        <v>0</v>
      </c>
      <c r="F41" s="11">
        <v>262500</v>
      </c>
      <c r="G41" s="11">
        <v>129181.24</v>
      </c>
      <c r="H41" s="11">
        <v>0</v>
      </c>
      <c r="I41" s="11">
        <v>0</v>
      </c>
      <c r="J41" s="11">
        <v>129181.24</v>
      </c>
    </row>
    <row r="42" spans="1:10" s="12" customFormat="1" ht="76.5" customHeight="1">
      <c r="A42" s="13" t="s">
        <v>37</v>
      </c>
      <c r="B42" s="7" t="s">
        <v>33</v>
      </c>
      <c r="C42" s="8">
        <v>26900</v>
      </c>
      <c r="D42" s="8">
        <v>0</v>
      </c>
      <c r="E42" s="8">
        <v>0</v>
      </c>
      <c r="F42" s="8">
        <v>26900</v>
      </c>
      <c r="G42" s="8">
        <v>26900</v>
      </c>
      <c r="H42" s="8">
        <v>0</v>
      </c>
      <c r="I42" s="8">
        <v>0</v>
      </c>
      <c r="J42" s="8">
        <v>26900</v>
      </c>
    </row>
    <row r="43" spans="1:10" s="12" customFormat="1" ht="18">
      <c r="A43" s="9" t="s">
        <v>20</v>
      </c>
      <c r="B43" s="10"/>
      <c r="C43" s="11">
        <v>26900</v>
      </c>
      <c r="D43" s="11">
        <v>0</v>
      </c>
      <c r="E43" s="11">
        <v>0</v>
      </c>
      <c r="F43" s="11">
        <v>26900</v>
      </c>
      <c r="G43" s="11">
        <v>26900</v>
      </c>
      <c r="H43" s="11">
        <v>0</v>
      </c>
      <c r="I43" s="11">
        <v>0</v>
      </c>
      <c r="J43" s="11">
        <v>26900</v>
      </c>
    </row>
    <row r="44" spans="1:10" s="12" customFormat="1" ht="18">
      <c r="A44" s="13" t="s">
        <v>38</v>
      </c>
      <c r="B44" s="7" t="s">
        <v>39</v>
      </c>
      <c r="C44" s="8">
        <v>5000</v>
      </c>
      <c r="D44" s="8">
        <v>0</v>
      </c>
      <c r="E44" s="8">
        <v>0</v>
      </c>
      <c r="F44" s="8">
        <v>5000</v>
      </c>
      <c r="G44" s="8">
        <v>0</v>
      </c>
      <c r="H44" s="8">
        <v>0</v>
      </c>
      <c r="I44" s="8">
        <v>0</v>
      </c>
      <c r="J44" s="8">
        <v>0</v>
      </c>
    </row>
    <row r="45" spans="1:10" s="2" customFormat="1" ht="18">
      <c r="A45" s="13" t="s">
        <v>38</v>
      </c>
      <c r="B45" s="7" t="s">
        <v>39</v>
      </c>
      <c r="C45" s="8">
        <v>10000</v>
      </c>
      <c r="D45" s="8">
        <v>0</v>
      </c>
      <c r="E45" s="8">
        <v>0</v>
      </c>
      <c r="F45" s="8">
        <v>10000</v>
      </c>
      <c r="G45" s="8">
        <v>10000</v>
      </c>
      <c r="H45" s="8">
        <v>0</v>
      </c>
      <c r="I45" s="8">
        <v>0</v>
      </c>
      <c r="J45" s="8">
        <v>10000</v>
      </c>
    </row>
    <row r="46" spans="1:10" s="2" customFormat="1" ht="18">
      <c r="A46" s="9" t="s">
        <v>20</v>
      </c>
      <c r="B46" s="7"/>
      <c r="C46" s="11">
        <v>15000</v>
      </c>
      <c r="D46" s="11">
        <v>0</v>
      </c>
      <c r="E46" s="11">
        <v>0</v>
      </c>
      <c r="F46" s="11">
        <v>15000</v>
      </c>
      <c r="G46" s="11">
        <v>10000</v>
      </c>
      <c r="H46" s="11">
        <v>0</v>
      </c>
      <c r="I46" s="11">
        <v>0</v>
      </c>
      <c r="J46" s="11">
        <v>10000</v>
      </c>
    </row>
    <row r="47" spans="1:10" s="2" customFormat="1" ht="18">
      <c r="A47" s="13" t="s">
        <v>41</v>
      </c>
      <c r="B47" s="7" t="s">
        <v>28</v>
      </c>
      <c r="C47" s="8">
        <v>846812.33</v>
      </c>
      <c r="D47" s="8">
        <v>0</v>
      </c>
      <c r="E47" s="8">
        <v>0</v>
      </c>
      <c r="F47" s="8">
        <v>766812.33</v>
      </c>
      <c r="G47" s="8">
        <v>455101.18</v>
      </c>
      <c r="H47" s="8">
        <v>0</v>
      </c>
      <c r="I47" s="8">
        <v>0</v>
      </c>
      <c r="J47" s="8">
        <v>455101.18</v>
      </c>
    </row>
    <row r="48" spans="1:10" s="2" customFormat="1" ht="18">
      <c r="A48" s="13" t="s">
        <v>41</v>
      </c>
      <c r="B48" s="7" t="s">
        <v>28</v>
      </c>
      <c r="C48" s="8">
        <v>160000</v>
      </c>
      <c r="D48" s="8">
        <v>0</v>
      </c>
      <c r="E48" s="8">
        <v>0</v>
      </c>
      <c r="F48" s="8">
        <v>240000</v>
      </c>
      <c r="G48" s="8">
        <v>166838.12</v>
      </c>
      <c r="H48" s="8">
        <v>0</v>
      </c>
      <c r="I48" s="8">
        <v>0</v>
      </c>
      <c r="J48" s="8">
        <v>166838.12</v>
      </c>
    </row>
    <row r="49" spans="1:10" s="2" customFormat="1" ht="18">
      <c r="A49" s="13" t="s">
        <v>41</v>
      </c>
      <c r="B49" s="7" t="s">
        <v>28</v>
      </c>
      <c r="C49" s="8">
        <v>450000</v>
      </c>
      <c r="D49" s="8">
        <v>0</v>
      </c>
      <c r="E49" s="8">
        <v>0</v>
      </c>
      <c r="F49" s="8">
        <v>450000</v>
      </c>
      <c r="G49" s="8">
        <v>267913.8</v>
      </c>
      <c r="H49" s="8">
        <v>0</v>
      </c>
      <c r="I49" s="8">
        <v>0</v>
      </c>
      <c r="J49" s="8">
        <v>267913.8</v>
      </c>
    </row>
    <row r="50" spans="1:10" s="2" customFormat="1" ht="18">
      <c r="A50" s="13" t="s">
        <v>41</v>
      </c>
      <c r="B50" s="7" t="s">
        <v>28</v>
      </c>
      <c r="C50" s="8">
        <v>65000</v>
      </c>
      <c r="D50" s="8">
        <v>0</v>
      </c>
      <c r="E50" s="8">
        <v>0</v>
      </c>
      <c r="F50" s="8">
        <v>65000</v>
      </c>
      <c r="G50" s="8">
        <v>0</v>
      </c>
      <c r="H50" s="8">
        <v>0</v>
      </c>
      <c r="I50" s="8">
        <v>0</v>
      </c>
      <c r="J50" s="8">
        <v>0</v>
      </c>
    </row>
    <row r="51" spans="1:10" s="2" customFormat="1" ht="18">
      <c r="A51" s="9" t="s">
        <v>20</v>
      </c>
      <c r="B51" s="7"/>
      <c r="C51" s="11">
        <v>1521812.33</v>
      </c>
      <c r="D51" s="11">
        <v>0</v>
      </c>
      <c r="E51" s="11">
        <v>0</v>
      </c>
      <c r="F51" s="11">
        <v>1521812.33</v>
      </c>
      <c r="G51" s="11">
        <v>889853.1</v>
      </c>
      <c r="H51" s="11">
        <v>0</v>
      </c>
      <c r="I51" s="11">
        <v>0</v>
      </c>
      <c r="J51" s="11">
        <v>889853.1</v>
      </c>
    </row>
    <row r="52" spans="1:10" s="2" customFormat="1" ht="36">
      <c r="A52" s="13" t="s">
        <v>40</v>
      </c>
      <c r="B52" s="7" t="s">
        <v>29</v>
      </c>
      <c r="C52" s="8">
        <v>70000</v>
      </c>
      <c r="D52" s="8">
        <v>0</v>
      </c>
      <c r="E52" s="8">
        <v>0</v>
      </c>
      <c r="F52" s="8">
        <v>70000</v>
      </c>
      <c r="G52" s="8">
        <v>22980</v>
      </c>
      <c r="H52" s="8">
        <v>0</v>
      </c>
      <c r="I52" s="8">
        <v>0</v>
      </c>
      <c r="J52" s="8">
        <v>22980</v>
      </c>
    </row>
    <row r="53" spans="1:10" s="2" customFormat="1" ht="18">
      <c r="A53" s="9" t="s">
        <v>20</v>
      </c>
      <c r="B53" s="7"/>
      <c r="C53" s="11">
        <v>70000</v>
      </c>
      <c r="D53" s="11">
        <v>0</v>
      </c>
      <c r="E53" s="11">
        <v>0</v>
      </c>
      <c r="F53" s="11">
        <v>70000</v>
      </c>
      <c r="G53" s="11">
        <v>22980</v>
      </c>
      <c r="H53" s="11">
        <v>0</v>
      </c>
      <c r="I53" s="11">
        <v>0</v>
      </c>
      <c r="J53" s="11">
        <v>22980</v>
      </c>
    </row>
    <row r="54" spans="1:10" s="2" customFormat="1" ht="18">
      <c r="A54" s="13" t="s">
        <v>42</v>
      </c>
      <c r="B54" s="7" t="s">
        <v>45</v>
      </c>
      <c r="C54" s="8">
        <v>30000</v>
      </c>
      <c r="D54" s="8">
        <v>0</v>
      </c>
      <c r="E54" s="8">
        <v>0</v>
      </c>
      <c r="F54" s="8">
        <v>30000</v>
      </c>
      <c r="G54" s="8">
        <v>14400</v>
      </c>
      <c r="H54" s="8">
        <v>0</v>
      </c>
      <c r="I54" s="8">
        <v>0</v>
      </c>
      <c r="J54" s="8">
        <v>14400</v>
      </c>
    </row>
    <row r="55" spans="1:10" s="2" customFormat="1" ht="24" customHeight="1">
      <c r="A55" s="13" t="s">
        <v>42</v>
      </c>
      <c r="B55" s="7" t="s">
        <v>26</v>
      </c>
      <c r="C55" s="8">
        <v>35000</v>
      </c>
      <c r="D55" s="8">
        <v>0</v>
      </c>
      <c r="E55" s="8">
        <v>0</v>
      </c>
      <c r="F55" s="8">
        <v>35000</v>
      </c>
      <c r="G55" s="8">
        <v>1351.25</v>
      </c>
      <c r="H55" s="8">
        <v>0</v>
      </c>
      <c r="I55" s="8">
        <v>0</v>
      </c>
      <c r="J55" s="8">
        <v>1351.25</v>
      </c>
    </row>
    <row r="56" spans="1:10" s="2" customFormat="1" ht="27.75" customHeight="1">
      <c r="A56" s="9" t="s">
        <v>20</v>
      </c>
      <c r="B56" s="7"/>
      <c r="C56" s="11">
        <v>65000</v>
      </c>
      <c r="D56" s="11">
        <v>0</v>
      </c>
      <c r="E56" s="11">
        <v>0</v>
      </c>
      <c r="F56" s="11">
        <v>65000</v>
      </c>
      <c r="G56" s="11">
        <v>15751.25</v>
      </c>
      <c r="H56" s="11">
        <v>0</v>
      </c>
      <c r="I56" s="11">
        <v>0</v>
      </c>
      <c r="J56" s="11">
        <v>15751.25</v>
      </c>
    </row>
    <row r="57" spans="1:10" s="12" customFormat="1" ht="18">
      <c r="A57" s="9" t="s">
        <v>18</v>
      </c>
      <c r="B57" s="10"/>
      <c r="C57" s="11">
        <v>6531411.32</v>
      </c>
      <c r="D57" s="11">
        <f>D18+D22+D28+D35</f>
        <v>0</v>
      </c>
      <c r="E57" s="11">
        <v>0</v>
      </c>
      <c r="F57" s="11">
        <v>6531411.32</v>
      </c>
      <c r="G57" s="11">
        <v>2510446.44</v>
      </c>
      <c r="H57" s="11">
        <f>H18+H22+H28+H35</f>
        <v>0</v>
      </c>
      <c r="I57" s="11">
        <v>0</v>
      </c>
      <c r="J57" s="11">
        <v>2510446.44</v>
      </c>
    </row>
    <row r="58" spans="1:10" s="12" customFormat="1" ht="6.75" customHeight="1">
      <c r="A58" s="14"/>
      <c r="B58" s="14"/>
      <c r="C58" s="15"/>
      <c r="D58" s="15"/>
      <c r="E58" s="15"/>
      <c r="F58" s="15"/>
      <c r="G58" s="15"/>
      <c r="H58" s="15"/>
      <c r="I58" s="15"/>
      <c r="J58" s="15"/>
    </row>
    <row r="59" spans="1:9" ht="18">
      <c r="A59" s="16" t="s">
        <v>17</v>
      </c>
      <c r="B59" s="2"/>
      <c r="C59" s="37" t="s">
        <v>22</v>
      </c>
      <c r="D59" s="37"/>
      <c r="E59" s="2"/>
      <c r="G59" s="2"/>
      <c r="H59" s="2"/>
      <c r="I59" s="2"/>
    </row>
    <row r="60" spans="1:9" ht="0.75" customHeight="1">
      <c r="A60" s="16"/>
      <c r="B60" s="2"/>
      <c r="C60" s="2"/>
      <c r="D60" s="2"/>
      <c r="E60" s="2"/>
      <c r="G60" s="2"/>
      <c r="H60" s="2"/>
      <c r="I60" s="2"/>
    </row>
    <row r="61" spans="1:9" ht="18">
      <c r="A61" s="16" t="s">
        <v>14</v>
      </c>
      <c r="B61" s="2"/>
      <c r="C61" s="37" t="s">
        <v>23</v>
      </c>
      <c r="D61" s="37"/>
      <c r="E61" s="2"/>
      <c r="G61" s="2"/>
      <c r="H61" s="2"/>
      <c r="I61" s="2"/>
    </row>
    <row r="62" spans="1:9" ht="2.25" customHeight="1" hidden="1">
      <c r="A62" s="16"/>
      <c r="B62" s="2"/>
      <c r="C62" s="2"/>
      <c r="D62" s="2"/>
      <c r="E62" s="2"/>
      <c r="G62" s="2"/>
      <c r="H62" s="2"/>
      <c r="I62" s="2"/>
    </row>
    <row r="63" spans="1:9" ht="37.5" customHeight="1">
      <c r="A63" s="16" t="s">
        <v>47</v>
      </c>
      <c r="B63" s="2"/>
      <c r="C63" s="37" t="s">
        <v>24</v>
      </c>
      <c r="D63" s="37"/>
      <c r="E63" s="2"/>
      <c r="G63" s="2"/>
      <c r="H63" s="2"/>
      <c r="I63" s="2"/>
    </row>
    <row r="64" ht="18">
      <c r="I64" s="2"/>
    </row>
  </sheetData>
  <sheetProtection/>
  <mergeCells count="22">
    <mergeCell ref="C63:D63"/>
    <mergeCell ref="G8:J8"/>
    <mergeCell ref="H9:J10"/>
    <mergeCell ref="J11:J12"/>
    <mergeCell ref="G9:G12"/>
    <mergeCell ref="H11:H12"/>
    <mergeCell ref="I11:I12"/>
    <mergeCell ref="C59:D59"/>
    <mergeCell ref="A4:H4"/>
    <mergeCell ref="E1:F1"/>
    <mergeCell ref="A2:H2"/>
    <mergeCell ref="C61:D61"/>
    <mergeCell ref="I1:K1"/>
    <mergeCell ref="A8:A12"/>
    <mergeCell ref="D11:D12"/>
    <mergeCell ref="E11:E12"/>
    <mergeCell ref="F11:F12"/>
    <mergeCell ref="C9:C12"/>
    <mergeCell ref="D9:F10"/>
    <mergeCell ref="C8:F8"/>
    <mergeCell ref="B8:B12"/>
    <mergeCell ref="A5:H5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4</cp:lastModifiedBy>
  <cp:lastPrinted>2016-09-03T06:44:52Z</cp:lastPrinted>
  <dcterms:created xsi:type="dcterms:W3CDTF">2007-07-10T07:46:12Z</dcterms:created>
  <dcterms:modified xsi:type="dcterms:W3CDTF">2016-09-03T06:45:50Z</dcterms:modified>
  <cp:category/>
  <cp:version/>
  <cp:contentType/>
  <cp:contentStatus/>
</cp:coreProperties>
</file>