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5" tabRatio="599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'0100'!$A$1:$L$65</definedName>
  </definedNames>
  <calcPr fullCalcOnLoad="1"/>
</workbook>
</file>

<file path=xl/sharedStrings.xml><?xml version="1.0" encoding="utf-8"?>
<sst xmlns="http://schemas.openxmlformats.org/spreadsheetml/2006/main" count="187" uniqueCount="93">
  <si>
    <t>РП</t>
  </si>
  <si>
    <t>ЦС</t>
  </si>
  <si>
    <t>ВР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</si>
  <si>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</si>
  <si>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</si>
  <si>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</si>
  <si>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</si>
  <si>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</si>
  <si>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</si>
  <si>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</si>
  <si>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4</t>
  </si>
  <si>
    <t>5</t>
  </si>
  <si>
    <t>7</t>
  </si>
  <si>
    <t>8</t>
  </si>
  <si>
    <t>9</t>
  </si>
  <si>
    <t>11</t>
  </si>
  <si>
    <t>12</t>
  </si>
  <si>
    <t>13</t>
  </si>
  <si>
    <t>Главный бухгалтер</t>
  </si>
  <si>
    <t>Руководитель (специалист) планово-экономической службы</t>
  </si>
  <si>
    <t>Всего</t>
  </si>
  <si>
    <t>(наименование ГРБС,муниципального образования)</t>
  </si>
  <si>
    <t xml:space="preserve">Руководитель </t>
  </si>
  <si>
    <t xml:space="preserve">Всего </t>
  </si>
  <si>
    <t>Годовые назначения, руб.</t>
  </si>
  <si>
    <t>итого по программе</t>
  </si>
  <si>
    <t>Приложение № 5 к приказу финансового отдела от 09.01.2012 № 1</t>
  </si>
  <si>
    <t>Администрация Талловеровского сельского поселения</t>
  </si>
  <si>
    <t>А.А.Чигридов</t>
  </si>
  <si>
    <t>Г.Н.Пономарева</t>
  </si>
  <si>
    <t>Л.И.Чигридова</t>
  </si>
  <si>
    <t>Наименование целевых программ</t>
  </si>
  <si>
    <t>244</t>
  </si>
  <si>
    <t>01,13</t>
  </si>
  <si>
    <t>03,09</t>
  </si>
  <si>
    <t>04,09</t>
  </si>
  <si>
    <t>05,03</t>
  </si>
  <si>
    <t>08,01</t>
  </si>
  <si>
    <t>05,02</t>
  </si>
  <si>
    <t>Обеспечение качественными жилищно-коммунальными услугами населения Талловеровского сельского поселения</t>
  </si>
  <si>
    <t>0112001</t>
  </si>
  <si>
    <t>0112025</t>
  </si>
  <si>
    <t>0112002</t>
  </si>
  <si>
    <t>01,04</t>
  </si>
  <si>
    <t>0128601</t>
  </si>
  <si>
    <t>540</t>
  </si>
  <si>
    <t>0212003</t>
  </si>
  <si>
    <t>0222004</t>
  </si>
  <si>
    <t>0232005</t>
  </si>
  <si>
    <t>Защита населения и территории от чрезвычайных ситуаций,обеспечение пожарной безопасности и безопасности людей на водных объектах</t>
  </si>
  <si>
    <t>0312006</t>
  </si>
  <si>
    <t>0312007</t>
  </si>
  <si>
    <t>0312024</t>
  </si>
  <si>
    <t>0322008</t>
  </si>
  <si>
    <t>0328601</t>
  </si>
  <si>
    <t>Развитие культуры и туризма</t>
  </si>
  <si>
    <t>0410059</t>
  </si>
  <si>
    <t>0412009</t>
  </si>
  <si>
    <t>0412011</t>
  </si>
  <si>
    <t>0418601</t>
  </si>
  <si>
    <t>Охрана окружающей среды и рациональное природопользование</t>
  </si>
  <si>
    <t>0512012</t>
  </si>
  <si>
    <t>0512013</t>
  </si>
  <si>
    <t>0512014</t>
  </si>
  <si>
    <t>0522999</t>
  </si>
  <si>
    <t>0538502</t>
  </si>
  <si>
    <t>Управление муниципальными финансами и создание условий для эффективного управления финансами сельского поселения</t>
  </si>
  <si>
    <t>0628601</t>
  </si>
  <si>
    <t>Развитие физической культуры и спорта</t>
  </si>
  <si>
    <t>11,01</t>
  </si>
  <si>
    <t>0712015</t>
  </si>
  <si>
    <t>0712016</t>
  </si>
  <si>
    <t>Энергоэффективность и развитие энергетики</t>
  </si>
  <si>
    <t>Развитие транспортной системы</t>
  </si>
  <si>
    <t>0812017</t>
  </si>
  <si>
    <t>0812018</t>
  </si>
  <si>
    <t>0822019</t>
  </si>
  <si>
    <t>0822023</t>
  </si>
  <si>
    <t>0912020</t>
  </si>
  <si>
    <t>Муниципальная политика</t>
  </si>
  <si>
    <t>1012021</t>
  </si>
  <si>
    <t>1022022</t>
  </si>
  <si>
    <t>611</t>
  </si>
  <si>
    <t>612</t>
  </si>
  <si>
    <t>Обеспечениеобщественного порядка и противодействие преступности</t>
  </si>
  <si>
    <t>880</t>
  </si>
  <si>
    <t>0412012</t>
  </si>
  <si>
    <t>0512026</t>
  </si>
  <si>
    <t>0406</t>
  </si>
  <si>
    <t>0705</t>
  </si>
  <si>
    <t>07,05</t>
  </si>
  <si>
    <t>0512015</t>
  </si>
  <si>
    <t>СВЕДЕНИЯ О РАСХОДАХ НА РЕАЛИЗАЦИЮ ЦЕЛЕВЫХ ПРОГРАММ по состоянию на 01.09.2015г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</si>
</sst>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d\ mmmm\ yyyy\ &quot;г.&quot;"/>
    <numFmt numFmtId="170" formatCode="#,##0.000"/>
    <numFmt numFmtId="171" formatCode="#,##0.0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i/>
      <sz val="1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22" fillId="0" borderId="10" xfId="0" applyNumberFormat="1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49" fontId="22" fillId="0" borderId="10" xfId="0" applyNumberFormat="1" applyFont="1" applyBorder="1" applyAlignment="1">
      <alignment horizontal="left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4" fontId="25" fillId="0" borderId="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49" fontId="21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1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/>
    </xf>
    <xf numFmtId="0" fontId="26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5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U66"/>
  <sheetViews>
    <sheetView tabSelected="1" view="pageBreakPreview" zoomScale="75" zoomScaleSheetLayoutView="75" workbookViewId="0" topLeftCell="C19">
      <selection activeCell="I63" sqref="I63"/>
    </sheetView>
  </sheetViews>
  <sheetFormatPr defaultColWidth="9.00390625" defaultRowHeight="12.75"/>
  <cols>
    <col min="1" max="1" width="57.375" style="1" customWidth="1"/>
    <col min="2" max="2" width="11.75390625" style="1" customWidth="1"/>
    <col min="3" max="3" width="12.75390625" style="1" customWidth="1"/>
    <col min="4" max="4" width="10.125" style="1" customWidth="1"/>
    <col min="5" max="5" width="21.875" style="1" customWidth="1"/>
    <col min="6" max="6" width="21.625" style="1" customWidth="1"/>
    <col min="7" max="7" width="24.25390625" style="1" customWidth="1"/>
    <col min="8" max="8" width="21.00390625" style="1" customWidth="1"/>
    <col min="9" max="9" width="21.875" style="1" customWidth="1"/>
    <col min="10" max="10" width="22.625" style="1" customWidth="1"/>
    <col min="11" max="11" width="24.375" style="1" customWidth="1"/>
    <col min="12" max="12" width="26.25390625" style="1" customWidth="1"/>
    <col min="13" max="16384" width="9.125" style="1" customWidth="1"/>
  </cols>
  <sheetData>
    <row r="1" spans="7:12" ht="31.5" customHeight="1">
      <c r="G1" s="32"/>
      <c r="H1" s="33"/>
      <c r="K1" s="28" t="s">
        <v>26</v>
      </c>
      <c r="L1" s="29"/>
    </row>
    <row r="2" spans="1:12" ht="30.75" customHeight="1">
      <c r="A2" s="34" t="s">
        <v>92</v>
      </c>
      <c r="B2" s="34"/>
      <c r="C2" s="34"/>
      <c r="D2" s="34"/>
      <c r="E2" s="34"/>
      <c r="F2" s="34"/>
      <c r="G2" s="34"/>
      <c r="H2" s="34"/>
      <c r="I2" s="34"/>
      <c r="J2" s="34"/>
      <c r="K2" s="5"/>
      <c r="L2" s="6"/>
    </row>
    <row r="3" spans="7:12" ht="16.5" customHeight="1">
      <c r="G3" s="5"/>
      <c r="H3" s="6"/>
      <c r="K3" s="5"/>
      <c r="L3" s="6"/>
    </row>
    <row r="4" spans="1:10" ht="23.25">
      <c r="A4" s="31" t="s">
        <v>27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2.75">
      <c r="A5" s="30" t="s">
        <v>21</v>
      </c>
      <c r="B5" s="30"/>
      <c r="C5" s="30"/>
      <c r="D5" s="30"/>
      <c r="E5" s="30"/>
      <c r="F5" s="30"/>
      <c r="G5" s="30"/>
      <c r="H5" s="30"/>
      <c r="I5" s="30"/>
      <c r="J5" s="30"/>
    </row>
    <row r="7" ht="0.75" customHeight="1"/>
    <row r="8" spans="1:12" s="2" customFormat="1" ht="18.75">
      <c r="A8" s="35" t="s">
        <v>31</v>
      </c>
      <c r="B8" s="35" t="s">
        <v>0</v>
      </c>
      <c r="C8" s="35" t="s">
        <v>1</v>
      </c>
      <c r="D8" s="35" t="s">
        <v>2</v>
      </c>
      <c r="E8" s="19" t="s">
        <v>24</v>
      </c>
      <c r="F8" s="20"/>
      <c r="G8" s="20"/>
      <c r="H8" s="20"/>
      <c r="I8" s="19" t="s">
        <v>7</v>
      </c>
      <c r="J8" s="20"/>
      <c r="K8" s="20"/>
      <c r="L8" s="20"/>
    </row>
    <row r="9" spans="1:21" s="2" customFormat="1" ht="18.75" customHeight="1">
      <c r="A9" s="35"/>
      <c r="B9" s="35"/>
      <c r="C9" s="35"/>
      <c r="D9" s="35"/>
      <c r="E9" s="25" t="s">
        <v>20</v>
      </c>
      <c r="F9" s="21" t="s">
        <v>5</v>
      </c>
      <c r="G9" s="22"/>
      <c r="H9" s="22"/>
      <c r="I9" s="25" t="s">
        <v>20</v>
      </c>
      <c r="J9" s="21" t="s">
        <v>5</v>
      </c>
      <c r="K9" s="22"/>
      <c r="L9" s="22"/>
      <c r="M9" s="17"/>
      <c r="N9" s="17"/>
      <c r="O9" s="17"/>
      <c r="P9" s="17"/>
      <c r="Q9" s="17"/>
      <c r="R9" s="17"/>
      <c r="S9" s="17"/>
      <c r="T9" s="17"/>
      <c r="U9" s="17"/>
    </row>
    <row r="10" spans="1:21" s="2" customFormat="1" ht="0.75" customHeight="1">
      <c r="A10" s="35"/>
      <c r="B10" s="35"/>
      <c r="C10" s="35"/>
      <c r="D10" s="35"/>
      <c r="E10" s="26"/>
      <c r="F10" s="21"/>
      <c r="G10" s="22"/>
      <c r="H10" s="22"/>
      <c r="I10" s="26"/>
      <c r="J10" s="21"/>
      <c r="K10" s="22"/>
      <c r="L10" s="22"/>
      <c r="M10" s="17"/>
      <c r="N10" s="17"/>
      <c r="O10" s="17"/>
      <c r="P10" s="17"/>
      <c r="Q10" s="17"/>
      <c r="R10" s="17"/>
      <c r="S10" s="17"/>
      <c r="T10" s="17"/>
      <c r="U10" s="17"/>
    </row>
    <row r="11" spans="1:21" s="2" customFormat="1" ht="18.75" customHeight="1">
      <c r="A11" s="35"/>
      <c r="B11" s="35"/>
      <c r="C11" s="35"/>
      <c r="D11" s="35"/>
      <c r="E11" s="26"/>
      <c r="F11" s="23" t="s">
        <v>6</v>
      </c>
      <c r="G11" s="23" t="s">
        <v>4</v>
      </c>
      <c r="H11" s="23" t="s">
        <v>3</v>
      </c>
      <c r="I11" s="26"/>
      <c r="J11" s="23" t="s">
        <v>6</v>
      </c>
      <c r="K11" s="23" t="s">
        <v>4</v>
      </c>
      <c r="L11" s="23" t="s">
        <v>3</v>
      </c>
      <c r="M11" s="17"/>
      <c r="N11" s="17"/>
      <c r="O11" s="17"/>
      <c r="P11" s="17"/>
      <c r="Q11" s="17"/>
      <c r="R11" s="17"/>
      <c r="S11" s="17"/>
      <c r="T11" s="17"/>
      <c r="U11" s="17"/>
    </row>
    <row r="12" spans="1:21" s="2" customFormat="1" ht="10.5" customHeight="1">
      <c r="A12" s="36"/>
      <c r="B12" s="36"/>
      <c r="C12" s="37"/>
      <c r="D12" s="37"/>
      <c r="E12" s="27"/>
      <c r="F12" s="24"/>
      <c r="G12" s="24"/>
      <c r="H12" s="24"/>
      <c r="I12" s="27"/>
      <c r="J12" s="24"/>
      <c r="K12" s="24"/>
      <c r="L12" s="24"/>
      <c r="M12" s="17"/>
      <c r="N12" s="17"/>
      <c r="O12" s="17"/>
      <c r="P12" s="17"/>
      <c r="Q12" s="17"/>
      <c r="R12" s="17"/>
      <c r="S12" s="17"/>
      <c r="T12" s="17"/>
      <c r="U12" s="17"/>
    </row>
    <row r="13" spans="1:12" ht="18.75" customHeight="1">
      <c r="A13" s="3" t="s">
        <v>8</v>
      </c>
      <c r="B13" s="3" t="s">
        <v>9</v>
      </c>
      <c r="C13" s="3" t="s">
        <v>10</v>
      </c>
      <c r="D13" s="3" t="s">
        <v>11</v>
      </c>
      <c r="E13" s="3" t="s">
        <v>12</v>
      </c>
      <c r="F13" s="3" t="s">
        <v>13</v>
      </c>
      <c r="G13" s="3" t="s">
        <v>14</v>
      </c>
      <c r="H13" s="4">
        <v>10</v>
      </c>
      <c r="I13" s="3" t="s">
        <v>15</v>
      </c>
      <c r="J13" s="3" t="s">
        <v>16</v>
      </c>
      <c r="K13" s="3" t="s">
        <v>17</v>
      </c>
      <c r="L13" s="4">
        <v>14</v>
      </c>
    </row>
    <row r="14" spans="1:12" s="2" customFormat="1" ht="54">
      <c r="A14" s="13" t="s">
        <v>39</v>
      </c>
      <c r="B14" s="7" t="s">
        <v>38</v>
      </c>
      <c r="C14" s="7" t="s">
        <v>40</v>
      </c>
      <c r="D14" s="7" t="s">
        <v>32</v>
      </c>
      <c r="E14" s="8">
        <v>784203</v>
      </c>
      <c r="F14" s="8">
        <v>0</v>
      </c>
      <c r="G14" s="8">
        <v>0</v>
      </c>
      <c r="H14" s="8">
        <v>784203</v>
      </c>
      <c r="I14" s="8">
        <v>0</v>
      </c>
      <c r="J14" s="8">
        <v>0</v>
      </c>
      <c r="K14" s="8">
        <v>0</v>
      </c>
      <c r="L14" s="8">
        <v>0</v>
      </c>
    </row>
    <row r="15" spans="1:12" s="2" customFormat="1" ht="54">
      <c r="A15" s="13" t="s">
        <v>39</v>
      </c>
      <c r="B15" s="7" t="s">
        <v>38</v>
      </c>
      <c r="C15" s="7" t="s">
        <v>41</v>
      </c>
      <c r="D15" s="7" t="s">
        <v>32</v>
      </c>
      <c r="E15" s="8">
        <v>325000</v>
      </c>
      <c r="F15" s="8">
        <v>0</v>
      </c>
      <c r="G15" s="8">
        <v>0</v>
      </c>
      <c r="H15" s="8">
        <v>325000</v>
      </c>
      <c r="I15" s="8">
        <v>31500</v>
      </c>
      <c r="J15" s="8">
        <v>0</v>
      </c>
      <c r="K15" s="8">
        <v>0</v>
      </c>
      <c r="L15" s="8">
        <v>31500</v>
      </c>
    </row>
    <row r="16" spans="1:12" s="2" customFormat="1" ht="54">
      <c r="A16" s="13" t="s">
        <v>39</v>
      </c>
      <c r="B16" s="7" t="s">
        <v>36</v>
      </c>
      <c r="C16" s="7" t="s">
        <v>42</v>
      </c>
      <c r="D16" s="7" t="s">
        <v>32</v>
      </c>
      <c r="E16" s="8">
        <v>466200</v>
      </c>
      <c r="F16" s="8">
        <v>0</v>
      </c>
      <c r="G16" s="8">
        <v>0</v>
      </c>
      <c r="H16" s="8">
        <v>466200</v>
      </c>
      <c r="I16" s="8">
        <v>125063.87</v>
      </c>
      <c r="J16" s="8">
        <v>0</v>
      </c>
      <c r="K16" s="8">
        <v>0</v>
      </c>
      <c r="L16" s="8">
        <v>125063.87</v>
      </c>
    </row>
    <row r="17" spans="1:12" s="2" customFormat="1" ht="54">
      <c r="A17" s="13" t="s">
        <v>39</v>
      </c>
      <c r="B17" s="7" t="s">
        <v>43</v>
      </c>
      <c r="C17" s="7" t="s">
        <v>44</v>
      </c>
      <c r="D17" s="7" t="s">
        <v>45</v>
      </c>
      <c r="E17" s="8">
        <v>73700</v>
      </c>
      <c r="F17" s="8">
        <v>0</v>
      </c>
      <c r="G17" s="8">
        <v>0</v>
      </c>
      <c r="H17" s="8">
        <v>73700</v>
      </c>
      <c r="I17" s="8">
        <v>58575</v>
      </c>
      <c r="J17" s="8">
        <v>0</v>
      </c>
      <c r="K17" s="8">
        <v>0</v>
      </c>
      <c r="L17" s="8">
        <v>58575</v>
      </c>
    </row>
    <row r="18" spans="1:12" s="12" customFormat="1" ht="18">
      <c r="A18" s="9" t="s">
        <v>25</v>
      </c>
      <c r="B18" s="10"/>
      <c r="C18" s="10"/>
      <c r="D18" s="10"/>
      <c r="E18" s="11">
        <v>1649103</v>
      </c>
      <c r="F18" s="11">
        <f aca="true" t="shared" si="0" ref="F18:K18">SUM(F14:F14)</f>
        <v>0</v>
      </c>
      <c r="G18" s="11">
        <f t="shared" si="0"/>
        <v>0</v>
      </c>
      <c r="H18" s="11">
        <v>1649103</v>
      </c>
      <c r="I18" s="11">
        <v>215138.87</v>
      </c>
      <c r="J18" s="11">
        <f t="shared" si="0"/>
        <v>0</v>
      </c>
      <c r="K18" s="11">
        <f t="shared" si="0"/>
        <v>0</v>
      </c>
      <c r="L18" s="11">
        <v>215138.87</v>
      </c>
    </row>
    <row r="19" spans="1:12" s="2" customFormat="1" ht="36">
      <c r="A19" s="13" t="s">
        <v>84</v>
      </c>
      <c r="B19" s="7" t="s">
        <v>89</v>
      </c>
      <c r="C19" s="7" t="s">
        <v>46</v>
      </c>
      <c r="D19" s="7" t="s">
        <v>32</v>
      </c>
      <c r="E19" s="8">
        <v>7500</v>
      </c>
      <c r="F19" s="8">
        <v>0</v>
      </c>
      <c r="G19" s="8">
        <v>0</v>
      </c>
      <c r="H19" s="8">
        <v>7500</v>
      </c>
      <c r="I19" s="8">
        <v>0</v>
      </c>
      <c r="J19" s="8">
        <v>0</v>
      </c>
      <c r="K19" s="8">
        <v>0</v>
      </c>
      <c r="L19" s="8">
        <v>0</v>
      </c>
    </row>
    <row r="20" spans="1:12" s="2" customFormat="1" ht="36">
      <c r="A20" s="13" t="s">
        <v>84</v>
      </c>
      <c r="B20" s="7" t="s">
        <v>33</v>
      </c>
      <c r="C20" s="7" t="s">
        <v>47</v>
      </c>
      <c r="D20" s="7" t="s">
        <v>32</v>
      </c>
      <c r="E20" s="8">
        <v>12500</v>
      </c>
      <c r="F20" s="8">
        <v>0</v>
      </c>
      <c r="G20" s="8">
        <v>0</v>
      </c>
      <c r="H20" s="8">
        <v>12500</v>
      </c>
      <c r="I20" s="8">
        <v>0</v>
      </c>
      <c r="J20" s="8">
        <v>0</v>
      </c>
      <c r="K20" s="8">
        <v>0</v>
      </c>
      <c r="L20" s="8">
        <v>0</v>
      </c>
    </row>
    <row r="21" spans="1:12" s="2" customFormat="1" ht="36">
      <c r="A21" s="13" t="s">
        <v>84</v>
      </c>
      <c r="B21" s="7" t="s">
        <v>33</v>
      </c>
      <c r="C21" s="7" t="s">
        <v>48</v>
      </c>
      <c r="D21" s="7" t="s">
        <v>32</v>
      </c>
      <c r="E21" s="8">
        <v>2500</v>
      </c>
      <c r="F21" s="8">
        <v>0</v>
      </c>
      <c r="G21" s="8">
        <v>0</v>
      </c>
      <c r="H21" s="8">
        <v>2500</v>
      </c>
      <c r="I21" s="8">
        <v>0</v>
      </c>
      <c r="J21" s="8">
        <v>0</v>
      </c>
      <c r="K21" s="8">
        <v>0</v>
      </c>
      <c r="L21" s="8">
        <v>0</v>
      </c>
    </row>
    <row r="22" spans="1:12" s="12" customFormat="1" ht="18">
      <c r="A22" s="9" t="s">
        <v>25</v>
      </c>
      <c r="B22" s="10"/>
      <c r="C22" s="10"/>
      <c r="D22" s="10"/>
      <c r="E22" s="11">
        <v>22500</v>
      </c>
      <c r="F22" s="11">
        <f aca="true" t="shared" si="1" ref="F22:L22">SUM(F19:F19)</f>
        <v>0</v>
      </c>
      <c r="G22" s="11">
        <f t="shared" si="1"/>
        <v>0</v>
      </c>
      <c r="H22" s="11">
        <v>22500</v>
      </c>
      <c r="I22" s="11">
        <f t="shared" si="1"/>
        <v>0</v>
      </c>
      <c r="J22" s="11">
        <f t="shared" si="1"/>
        <v>0</v>
      </c>
      <c r="K22" s="11">
        <f t="shared" si="1"/>
        <v>0</v>
      </c>
      <c r="L22" s="11">
        <f t="shared" si="1"/>
        <v>0</v>
      </c>
    </row>
    <row r="23" spans="1:12" s="12" customFormat="1" ht="72">
      <c r="A23" s="13" t="s">
        <v>49</v>
      </c>
      <c r="B23" s="7" t="s">
        <v>34</v>
      </c>
      <c r="C23" s="7" t="s">
        <v>50</v>
      </c>
      <c r="D23" s="7" t="s">
        <v>32</v>
      </c>
      <c r="E23" s="8">
        <v>125000</v>
      </c>
      <c r="F23" s="8">
        <v>0</v>
      </c>
      <c r="G23" s="8">
        <v>0</v>
      </c>
      <c r="H23" s="8">
        <v>125000</v>
      </c>
      <c r="I23" s="8">
        <v>56462</v>
      </c>
      <c r="J23" s="8">
        <v>0</v>
      </c>
      <c r="K23" s="8">
        <v>0</v>
      </c>
      <c r="L23" s="8">
        <v>56462</v>
      </c>
    </row>
    <row r="24" spans="1:12" s="12" customFormat="1" ht="72">
      <c r="A24" s="13" t="s">
        <v>49</v>
      </c>
      <c r="B24" s="7" t="s">
        <v>34</v>
      </c>
      <c r="C24" s="7" t="s">
        <v>51</v>
      </c>
      <c r="D24" s="7" t="s">
        <v>85</v>
      </c>
      <c r="E24" s="8">
        <v>5000</v>
      </c>
      <c r="F24" s="8">
        <v>0</v>
      </c>
      <c r="G24" s="8">
        <v>0</v>
      </c>
      <c r="H24" s="8">
        <v>5000</v>
      </c>
      <c r="I24" s="8">
        <v>0</v>
      </c>
      <c r="J24" s="8">
        <v>0</v>
      </c>
      <c r="K24" s="8">
        <v>0</v>
      </c>
      <c r="L24" s="8">
        <v>0</v>
      </c>
    </row>
    <row r="25" spans="1:12" s="12" customFormat="1" ht="94.5" customHeight="1">
      <c r="A25" s="13" t="s">
        <v>49</v>
      </c>
      <c r="B25" s="7" t="s">
        <v>34</v>
      </c>
      <c r="C25" s="7" t="s">
        <v>52</v>
      </c>
      <c r="D25" s="7" t="s">
        <v>32</v>
      </c>
      <c r="E25" s="8">
        <v>10000</v>
      </c>
      <c r="F25" s="8">
        <v>0</v>
      </c>
      <c r="G25" s="8">
        <v>0</v>
      </c>
      <c r="H25" s="8">
        <v>10000</v>
      </c>
      <c r="I25" s="8">
        <v>0</v>
      </c>
      <c r="J25" s="8">
        <v>0</v>
      </c>
      <c r="K25" s="8">
        <v>0</v>
      </c>
      <c r="L25" s="8">
        <v>0</v>
      </c>
    </row>
    <row r="26" spans="1:12" s="12" customFormat="1" ht="99" customHeight="1">
      <c r="A26" s="13" t="s">
        <v>49</v>
      </c>
      <c r="B26" s="7" t="s">
        <v>34</v>
      </c>
      <c r="C26" s="7" t="s">
        <v>53</v>
      </c>
      <c r="D26" s="7" t="s">
        <v>32</v>
      </c>
      <c r="E26" s="8">
        <v>965000</v>
      </c>
      <c r="F26" s="8">
        <v>0</v>
      </c>
      <c r="G26" s="8">
        <v>0</v>
      </c>
      <c r="H26" s="8">
        <v>965000</v>
      </c>
      <c r="I26" s="8">
        <v>0</v>
      </c>
      <c r="J26" s="8">
        <v>0</v>
      </c>
      <c r="K26" s="8">
        <v>0</v>
      </c>
      <c r="L26" s="8">
        <v>0</v>
      </c>
    </row>
    <row r="27" spans="1:12" s="2" customFormat="1" ht="72">
      <c r="A27" s="13" t="s">
        <v>49</v>
      </c>
      <c r="B27" s="7" t="s">
        <v>34</v>
      </c>
      <c r="C27" s="7" t="s">
        <v>54</v>
      </c>
      <c r="D27" s="7" t="s">
        <v>45</v>
      </c>
      <c r="E27" s="8">
        <v>138400</v>
      </c>
      <c r="F27" s="8">
        <v>0</v>
      </c>
      <c r="G27" s="8">
        <v>0</v>
      </c>
      <c r="H27" s="8">
        <v>138400</v>
      </c>
      <c r="I27" s="8">
        <v>106200</v>
      </c>
      <c r="J27" s="8">
        <v>0</v>
      </c>
      <c r="K27" s="8">
        <v>0</v>
      </c>
      <c r="L27" s="8">
        <v>106200</v>
      </c>
    </row>
    <row r="28" spans="1:12" s="12" customFormat="1" ht="18">
      <c r="A28" s="9" t="s">
        <v>25</v>
      </c>
      <c r="B28" s="10"/>
      <c r="C28" s="10"/>
      <c r="D28" s="10"/>
      <c r="E28" s="11">
        <v>1243400</v>
      </c>
      <c r="F28" s="11">
        <f aca="true" t="shared" si="2" ref="F28:K28">SUM(F27:F27)</f>
        <v>0</v>
      </c>
      <c r="G28" s="11">
        <f t="shared" si="2"/>
        <v>0</v>
      </c>
      <c r="H28" s="11">
        <v>1243400</v>
      </c>
      <c r="I28" s="11">
        <v>162662</v>
      </c>
      <c r="J28" s="11">
        <f t="shared" si="2"/>
        <v>0</v>
      </c>
      <c r="K28" s="11">
        <f t="shared" si="2"/>
        <v>0</v>
      </c>
      <c r="L28" s="11">
        <v>162662</v>
      </c>
    </row>
    <row r="29" spans="1:19" s="12" customFormat="1" ht="18">
      <c r="A29" s="13" t="s">
        <v>55</v>
      </c>
      <c r="B29" s="7" t="s">
        <v>37</v>
      </c>
      <c r="C29" s="7" t="s">
        <v>56</v>
      </c>
      <c r="D29" s="7" t="s">
        <v>82</v>
      </c>
      <c r="E29" s="8">
        <v>1126400</v>
      </c>
      <c r="F29" s="8">
        <v>0</v>
      </c>
      <c r="G29" s="8">
        <v>0</v>
      </c>
      <c r="H29" s="8">
        <v>1126400</v>
      </c>
      <c r="I29" s="8">
        <v>710500</v>
      </c>
      <c r="J29" s="8">
        <v>0</v>
      </c>
      <c r="K29" s="8">
        <v>0</v>
      </c>
      <c r="L29" s="8">
        <v>710500</v>
      </c>
      <c r="M29" s="2"/>
      <c r="N29" s="2"/>
      <c r="O29" s="2"/>
      <c r="P29" s="2"/>
      <c r="Q29" s="2"/>
      <c r="R29" s="2"/>
      <c r="S29" s="2"/>
    </row>
    <row r="30" spans="1:19" s="12" customFormat="1" ht="18">
      <c r="A30" s="13" t="s">
        <v>55</v>
      </c>
      <c r="B30" s="7" t="s">
        <v>37</v>
      </c>
      <c r="C30" s="7" t="s">
        <v>56</v>
      </c>
      <c r="D30" s="7" t="s">
        <v>83</v>
      </c>
      <c r="E30" s="8">
        <v>361700</v>
      </c>
      <c r="F30" s="8">
        <v>0</v>
      </c>
      <c r="G30" s="8">
        <v>0</v>
      </c>
      <c r="H30" s="8">
        <v>361700</v>
      </c>
      <c r="I30" s="8">
        <v>198416.33</v>
      </c>
      <c r="J30" s="8">
        <v>0</v>
      </c>
      <c r="K30" s="8">
        <v>0</v>
      </c>
      <c r="L30" s="8">
        <v>198416.33</v>
      </c>
      <c r="M30" s="2"/>
      <c r="N30" s="2"/>
      <c r="O30" s="2"/>
      <c r="P30" s="2"/>
      <c r="Q30" s="2"/>
      <c r="R30" s="2"/>
      <c r="S30" s="2"/>
    </row>
    <row r="31" spans="1:19" s="12" customFormat="1" ht="18">
      <c r="A31" s="13" t="s">
        <v>55</v>
      </c>
      <c r="B31" s="7" t="s">
        <v>37</v>
      </c>
      <c r="C31" s="7" t="s">
        <v>57</v>
      </c>
      <c r="D31" s="7" t="s">
        <v>32</v>
      </c>
      <c r="E31" s="8">
        <v>85000</v>
      </c>
      <c r="F31" s="8">
        <v>0</v>
      </c>
      <c r="G31" s="8">
        <v>0</v>
      </c>
      <c r="H31" s="8">
        <v>85000</v>
      </c>
      <c r="I31" s="8">
        <v>75731</v>
      </c>
      <c r="J31" s="8">
        <v>0</v>
      </c>
      <c r="K31" s="8">
        <v>0</v>
      </c>
      <c r="L31" s="8">
        <v>75731</v>
      </c>
      <c r="M31" s="2"/>
      <c r="N31" s="2"/>
      <c r="O31" s="2"/>
      <c r="P31" s="2"/>
      <c r="Q31" s="2"/>
      <c r="R31" s="2"/>
      <c r="S31" s="2"/>
    </row>
    <row r="32" spans="1:19" s="12" customFormat="1" ht="18">
      <c r="A32" s="13" t="s">
        <v>55</v>
      </c>
      <c r="B32" s="7" t="s">
        <v>37</v>
      </c>
      <c r="C32" s="7" t="s">
        <v>58</v>
      </c>
      <c r="D32" s="7" t="s">
        <v>32</v>
      </c>
      <c r="E32" s="8">
        <v>59500</v>
      </c>
      <c r="F32" s="8">
        <v>0</v>
      </c>
      <c r="G32" s="8">
        <v>0</v>
      </c>
      <c r="H32" s="8">
        <v>59500</v>
      </c>
      <c r="I32" s="8">
        <v>0</v>
      </c>
      <c r="J32" s="8">
        <v>0</v>
      </c>
      <c r="K32" s="8">
        <v>0</v>
      </c>
      <c r="L32" s="8">
        <v>0</v>
      </c>
      <c r="M32" s="2"/>
      <c r="N32" s="2"/>
      <c r="O32" s="2"/>
      <c r="P32" s="2"/>
      <c r="Q32" s="2"/>
      <c r="R32" s="2"/>
      <c r="S32" s="2"/>
    </row>
    <row r="33" spans="1:19" s="12" customFormat="1" ht="18">
      <c r="A33" s="13" t="s">
        <v>55</v>
      </c>
      <c r="B33" s="7" t="s">
        <v>37</v>
      </c>
      <c r="C33" s="7" t="s">
        <v>86</v>
      </c>
      <c r="D33" s="7" t="s">
        <v>32</v>
      </c>
      <c r="E33" s="8">
        <v>25000</v>
      </c>
      <c r="F33" s="8">
        <v>0</v>
      </c>
      <c r="G33" s="8">
        <v>0</v>
      </c>
      <c r="H33" s="8">
        <v>25000</v>
      </c>
      <c r="I33" s="8">
        <v>12000</v>
      </c>
      <c r="J33" s="8">
        <v>0</v>
      </c>
      <c r="K33" s="8">
        <v>0</v>
      </c>
      <c r="L33" s="8">
        <v>12000</v>
      </c>
      <c r="M33" s="2"/>
      <c r="N33" s="2"/>
      <c r="O33" s="2"/>
      <c r="P33" s="2"/>
      <c r="Q33" s="2"/>
      <c r="R33" s="2"/>
      <c r="S33" s="2"/>
    </row>
    <row r="34" spans="1:12" s="2" customFormat="1" ht="18">
      <c r="A34" s="13" t="s">
        <v>55</v>
      </c>
      <c r="B34" s="7" t="s">
        <v>37</v>
      </c>
      <c r="C34" s="7" t="s">
        <v>59</v>
      </c>
      <c r="D34" s="7" t="s">
        <v>45</v>
      </c>
      <c r="E34" s="8">
        <v>214000</v>
      </c>
      <c r="F34" s="8">
        <v>0</v>
      </c>
      <c r="G34" s="8">
        <v>0</v>
      </c>
      <c r="H34" s="8">
        <v>214000</v>
      </c>
      <c r="I34" s="8">
        <v>140492.61</v>
      </c>
      <c r="J34" s="8">
        <v>0</v>
      </c>
      <c r="K34" s="8">
        <v>0</v>
      </c>
      <c r="L34" s="8">
        <v>140492.61</v>
      </c>
    </row>
    <row r="35" spans="1:12" s="12" customFormat="1" ht="18">
      <c r="A35" s="9" t="s">
        <v>25</v>
      </c>
      <c r="B35" s="10"/>
      <c r="C35" s="10"/>
      <c r="D35" s="10"/>
      <c r="E35" s="11">
        <v>1871600</v>
      </c>
      <c r="F35" s="11">
        <f>SUM(F34:F34)</f>
        <v>0</v>
      </c>
      <c r="G35" s="11">
        <v>0</v>
      </c>
      <c r="H35" s="11">
        <v>1871600</v>
      </c>
      <c r="I35" s="11">
        <v>1137139.94</v>
      </c>
      <c r="J35" s="11">
        <f>SUM(J34:J34)</f>
        <v>0</v>
      </c>
      <c r="K35" s="11">
        <v>0</v>
      </c>
      <c r="L35" s="11">
        <v>1137139.94</v>
      </c>
    </row>
    <row r="36" spans="1:16" s="12" customFormat="1" ht="36">
      <c r="A36" s="13" t="s">
        <v>60</v>
      </c>
      <c r="B36" s="7" t="s">
        <v>36</v>
      </c>
      <c r="C36" s="7" t="s">
        <v>61</v>
      </c>
      <c r="D36" s="7" t="s">
        <v>32</v>
      </c>
      <c r="E36" s="8">
        <v>170600</v>
      </c>
      <c r="F36" s="8">
        <v>0</v>
      </c>
      <c r="G36" s="8">
        <v>0</v>
      </c>
      <c r="H36" s="8">
        <v>170600</v>
      </c>
      <c r="I36" s="8">
        <v>70090.66</v>
      </c>
      <c r="J36" s="8">
        <v>0</v>
      </c>
      <c r="K36" s="8">
        <v>0</v>
      </c>
      <c r="L36" s="8">
        <v>70090.66</v>
      </c>
      <c r="M36" s="2"/>
      <c r="N36" s="2"/>
      <c r="O36" s="2"/>
      <c r="P36" s="2"/>
    </row>
    <row r="37" spans="1:16" s="12" customFormat="1" ht="36">
      <c r="A37" s="13" t="s">
        <v>60</v>
      </c>
      <c r="B37" s="7" t="s">
        <v>36</v>
      </c>
      <c r="C37" s="7" t="s">
        <v>62</v>
      </c>
      <c r="D37" s="7" t="s">
        <v>32</v>
      </c>
      <c r="E37" s="8">
        <v>25000</v>
      </c>
      <c r="F37" s="8">
        <v>0</v>
      </c>
      <c r="G37" s="8">
        <v>0</v>
      </c>
      <c r="H37" s="8">
        <v>25000</v>
      </c>
      <c r="I37" s="8">
        <v>0</v>
      </c>
      <c r="J37" s="8">
        <v>0</v>
      </c>
      <c r="K37" s="8">
        <v>0</v>
      </c>
      <c r="L37" s="8">
        <v>0</v>
      </c>
      <c r="M37" s="2"/>
      <c r="N37" s="2"/>
      <c r="O37" s="2"/>
      <c r="P37" s="2"/>
    </row>
    <row r="38" spans="1:16" s="12" customFormat="1" ht="36">
      <c r="A38" s="13" t="s">
        <v>60</v>
      </c>
      <c r="B38" s="7" t="s">
        <v>36</v>
      </c>
      <c r="C38" s="7" t="s">
        <v>63</v>
      </c>
      <c r="D38" s="7" t="s">
        <v>32</v>
      </c>
      <c r="E38" s="8">
        <v>67500</v>
      </c>
      <c r="F38" s="8">
        <v>0</v>
      </c>
      <c r="G38" s="8">
        <v>0</v>
      </c>
      <c r="H38" s="8">
        <v>67500</v>
      </c>
      <c r="I38" s="8">
        <v>0</v>
      </c>
      <c r="J38" s="8">
        <v>0</v>
      </c>
      <c r="K38" s="8">
        <v>0</v>
      </c>
      <c r="L38" s="8">
        <v>0</v>
      </c>
      <c r="M38" s="2"/>
      <c r="N38" s="2"/>
      <c r="O38" s="2"/>
      <c r="P38" s="2"/>
    </row>
    <row r="39" spans="1:16" s="12" customFormat="1" ht="36">
      <c r="A39" s="13" t="s">
        <v>60</v>
      </c>
      <c r="B39" s="7" t="s">
        <v>36</v>
      </c>
      <c r="C39" s="7" t="s">
        <v>91</v>
      </c>
      <c r="D39" s="7" t="s">
        <v>32</v>
      </c>
      <c r="E39" s="8">
        <v>58500</v>
      </c>
      <c r="F39" s="8">
        <v>0</v>
      </c>
      <c r="G39" s="8">
        <v>0</v>
      </c>
      <c r="H39" s="8">
        <v>58500</v>
      </c>
      <c r="I39" s="8">
        <v>58118.61</v>
      </c>
      <c r="J39" s="8">
        <v>0</v>
      </c>
      <c r="K39" s="8">
        <v>0</v>
      </c>
      <c r="L39" s="8">
        <v>58118.61</v>
      </c>
      <c r="M39" s="2"/>
      <c r="N39" s="2"/>
      <c r="O39" s="2"/>
      <c r="P39" s="2"/>
    </row>
    <row r="40" spans="1:16" s="12" customFormat="1" ht="36">
      <c r="A40" s="13" t="s">
        <v>60</v>
      </c>
      <c r="B40" s="7" t="s">
        <v>36</v>
      </c>
      <c r="C40" s="7" t="s">
        <v>87</v>
      </c>
      <c r="D40" s="7" t="s">
        <v>32</v>
      </c>
      <c r="E40" s="8">
        <v>95000</v>
      </c>
      <c r="F40" s="8">
        <v>0</v>
      </c>
      <c r="G40" s="8">
        <v>0</v>
      </c>
      <c r="H40" s="8">
        <v>95000</v>
      </c>
      <c r="I40" s="8">
        <v>95000</v>
      </c>
      <c r="J40" s="8">
        <v>0</v>
      </c>
      <c r="K40" s="8">
        <v>0</v>
      </c>
      <c r="L40" s="8">
        <v>95000</v>
      </c>
      <c r="M40" s="2"/>
      <c r="N40" s="2"/>
      <c r="O40" s="2"/>
      <c r="P40" s="2"/>
    </row>
    <row r="41" spans="1:16" s="12" customFormat="1" ht="36">
      <c r="A41" s="13" t="s">
        <v>60</v>
      </c>
      <c r="B41" s="7" t="s">
        <v>88</v>
      </c>
      <c r="C41" s="7" t="s">
        <v>64</v>
      </c>
      <c r="D41" s="7" t="s">
        <v>32</v>
      </c>
      <c r="E41" s="8">
        <v>75000</v>
      </c>
      <c r="F41" s="8">
        <v>0</v>
      </c>
      <c r="G41" s="8">
        <v>0</v>
      </c>
      <c r="H41" s="8">
        <v>75000</v>
      </c>
      <c r="I41" s="8">
        <v>0</v>
      </c>
      <c r="J41" s="8">
        <v>0</v>
      </c>
      <c r="K41" s="8">
        <v>0</v>
      </c>
      <c r="L41" s="8">
        <v>0</v>
      </c>
      <c r="M41" s="2"/>
      <c r="N41" s="2"/>
      <c r="O41" s="2"/>
      <c r="P41" s="2"/>
    </row>
    <row r="42" spans="1:12" s="12" customFormat="1" ht="36">
      <c r="A42" s="13" t="s">
        <v>60</v>
      </c>
      <c r="B42" s="7" t="s">
        <v>36</v>
      </c>
      <c r="C42" s="7" t="s">
        <v>65</v>
      </c>
      <c r="D42" s="7" t="s">
        <v>32</v>
      </c>
      <c r="E42" s="8">
        <v>92000</v>
      </c>
      <c r="F42" s="8">
        <v>0</v>
      </c>
      <c r="G42" s="8">
        <v>0</v>
      </c>
      <c r="H42" s="8">
        <v>92000</v>
      </c>
      <c r="I42" s="8">
        <v>37000</v>
      </c>
      <c r="J42" s="8">
        <v>0</v>
      </c>
      <c r="K42" s="8">
        <v>0</v>
      </c>
      <c r="L42" s="8">
        <v>37000</v>
      </c>
    </row>
    <row r="43" spans="1:12" s="12" customFormat="1" ht="18">
      <c r="A43" s="9" t="s">
        <v>25</v>
      </c>
      <c r="B43" s="10"/>
      <c r="C43" s="10"/>
      <c r="D43" s="10"/>
      <c r="E43" s="11">
        <v>583600</v>
      </c>
      <c r="F43" s="11">
        <v>0</v>
      </c>
      <c r="G43" s="11">
        <v>0</v>
      </c>
      <c r="H43" s="11">
        <v>583600</v>
      </c>
      <c r="I43" s="11">
        <v>260209.27</v>
      </c>
      <c r="J43" s="11">
        <v>0</v>
      </c>
      <c r="K43" s="11">
        <v>0</v>
      </c>
      <c r="L43" s="11">
        <v>260209.27</v>
      </c>
    </row>
    <row r="44" spans="1:12" s="12" customFormat="1" ht="76.5" customHeight="1">
      <c r="A44" s="13" t="s">
        <v>66</v>
      </c>
      <c r="B44" s="7" t="s">
        <v>43</v>
      </c>
      <c r="C44" s="7" t="s">
        <v>67</v>
      </c>
      <c r="D44" s="7" t="s">
        <v>45</v>
      </c>
      <c r="E44" s="8">
        <v>26730</v>
      </c>
      <c r="F44" s="8">
        <v>0</v>
      </c>
      <c r="G44" s="8">
        <v>0</v>
      </c>
      <c r="H44" s="8">
        <v>26730</v>
      </c>
      <c r="I44" s="8">
        <v>26730</v>
      </c>
      <c r="J44" s="8">
        <v>0</v>
      </c>
      <c r="K44" s="8">
        <v>0</v>
      </c>
      <c r="L44" s="8">
        <v>26730</v>
      </c>
    </row>
    <row r="45" spans="1:12" s="12" customFormat="1" ht="18">
      <c r="A45" s="9" t="s">
        <v>25</v>
      </c>
      <c r="B45" s="10"/>
      <c r="C45" s="10"/>
      <c r="D45" s="10"/>
      <c r="E45" s="11">
        <v>26730</v>
      </c>
      <c r="F45" s="11">
        <v>0</v>
      </c>
      <c r="G45" s="11">
        <v>0</v>
      </c>
      <c r="H45" s="11">
        <v>26730</v>
      </c>
      <c r="I45" s="11">
        <v>26730</v>
      </c>
      <c r="J45" s="11">
        <v>0</v>
      </c>
      <c r="K45" s="11">
        <v>0</v>
      </c>
      <c r="L45" s="11">
        <v>26730</v>
      </c>
    </row>
    <row r="46" spans="1:12" s="12" customFormat="1" ht="18">
      <c r="A46" s="13" t="s">
        <v>68</v>
      </c>
      <c r="B46" s="7" t="s">
        <v>69</v>
      </c>
      <c r="C46" s="7" t="s">
        <v>70</v>
      </c>
      <c r="D46" s="7" t="s">
        <v>32</v>
      </c>
      <c r="E46" s="8">
        <v>5000</v>
      </c>
      <c r="F46" s="8">
        <v>0</v>
      </c>
      <c r="G46" s="8">
        <v>0</v>
      </c>
      <c r="H46" s="8">
        <v>5000</v>
      </c>
      <c r="I46" s="8">
        <v>0</v>
      </c>
      <c r="J46" s="8">
        <v>0</v>
      </c>
      <c r="K46" s="8">
        <v>0</v>
      </c>
      <c r="L46" s="8">
        <v>0</v>
      </c>
    </row>
    <row r="47" spans="1:12" s="2" customFormat="1" ht="18">
      <c r="A47" s="13" t="s">
        <v>68</v>
      </c>
      <c r="B47" s="7" t="s">
        <v>69</v>
      </c>
      <c r="C47" s="7" t="s">
        <v>71</v>
      </c>
      <c r="D47" s="7" t="s">
        <v>85</v>
      </c>
      <c r="E47" s="8">
        <v>10000</v>
      </c>
      <c r="F47" s="8">
        <v>0</v>
      </c>
      <c r="G47" s="8">
        <v>0</v>
      </c>
      <c r="H47" s="8">
        <v>10000</v>
      </c>
      <c r="I47" s="8">
        <v>7100</v>
      </c>
      <c r="J47" s="8">
        <v>0</v>
      </c>
      <c r="K47" s="8">
        <v>0</v>
      </c>
      <c r="L47" s="8">
        <v>7100</v>
      </c>
    </row>
    <row r="48" spans="1:12" s="2" customFormat="1" ht="18">
      <c r="A48" s="9" t="s">
        <v>25</v>
      </c>
      <c r="B48" s="7"/>
      <c r="C48" s="7"/>
      <c r="D48" s="7"/>
      <c r="E48" s="11">
        <v>15000</v>
      </c>
      <c r="F48" s="11">
        <v>0</v>
      </c>
      <c r="G48" s="11">
        <v>0</v>
      </c>
      <c r="H48" s="11">
        <v>15000</v>
      </c>
      <c r="I48" s="11">
        <v>7100</v>
      </c>
      <c r="J48" s="11">
        <v>0</v>
      </c>
      <c r="K48" s="11">
        <v>0</v>
      </c>
      <c r="L48" s="11">
        <v>7100</v>
      </c>
    </row>
    <row r="49" spans="1:12" s="2" customFormat="1" ht="18">
      <c r="A49" s="13" t="s">
        <v>73</v>
      </c>
      <c r="B49" s="7" t="s">
        <v>35</v>
      </c>
      <c r="C49" s="7" t="s">
        <v>74</v>
      </c>
      <c r="D49" s="7" t="s">
        <v>32</v>
      </c>
      <c r="E49" s="8">
        <v>874883.96</v>
      </c>
      <c r="F49" s="8">
        <v>0</v>
      </c>
      <c r="G49" s="8">
        <v>0</v>
      </c>
      <c r="H49" s="8">
        <v>874883.96</v>
      </c>
      <c r="I49" s="8">
        <v>452784.79</v>
      </c>
      <c r="J49" s="8">
        <v>0</v>
      </c>
      <c r="K49" s="8">
        <v>0</v>
      </c>
      <c r="L49" s="8">
        <v>452784.79</v>
      </c>
    </row>
    <row r="50" spans="1:12" s="2" customFormat="1" ht="18">
      <c r="A50" s="13" t="s">
        <v>73</v>
      </c>
      <c r="B50" s="7" t="s">
        <v>35</v>
      </c>
      <c r="C50" s="7" t="s">
        <v>75</v>
      </c>
      <c r="D50" s="7" t="s">
        <v>32</v>
      </c>
      <c r="E50" s="8">
        <v>125000</v>
      </c>
      <c r="F50" s="8">
        <v>0</v>
      </c>
      <c r="G50" s="8">
        <v>0</v>
      </c>
      <c r="H50" s="8">
        <v>125000</v>
      </c>
      <c r="I50" s="8">
        <v>0</v>
      </c>
      <c r="J50" s="8">
        <v>0</v>
      </c>
      <c r="K50" s="8">
        <v>0</v>
      </c>
      <c r="L50" s="8">
        <v>0</v>
      </c>
    </row>
    <row r="51" spans="1:12" s="2" customFormat="1" ht="18">
      <c r="A51" s="13" t="s">
        <v>73</v>
      </c>
      <c r="B51" s="7" t="s">
        <v>35</v>
      </c>
      <c r="C51" s="7" t="s">
        <v>76</v>
      </c>
      <c r="D51" s="7" t="s">
        <v>32</v>
      </c>
      <c r="E51" s="8">
        <v>127500</v>
      </c>
      <c r="F51" s="8">
        <v>0</v>
      </c>
      <c r="G51" s="8">
        <v>0</v>
      </c>
      <c r="H51" s="8">
        <v>127500</v>
      </c>
      <c r="I51" s="8">
        <v>54715</v>
      </c>
      <c r="J51" s="8">
        <v>0</v>
      </c>
      <c r="K51" s="8">
        <v>0</v>
      </c>
      <c r="L51" s="8">
        <v>54715</v>
      </c>
    </row>
    <row r="52" spans="1:12" s="2" customFormat="1" ht="18">
      <c r="A52" s="13" t="s">
        <v>73</v>
      </c>
      <c r="B52" s="7" t="s">
        <v>35</v>
      </c>
      <c r="C52" s="7" t="s">
        <v>77</v>
      </c>
      <c r="D52" s="7" t="s">
        <v>32</v>
      </c>
      <c r="E52" s="8">
        <v>65000</v>
      </c>
      <c r="F52" s="8">
        <v>0</v>
      </c>
      <c r="G52" s="8">
        <v>0</v>
      </c>
      <c r="H52" s="8">
        <v>65000</v>
      </c>
      <c r="I52" s="8">
        <v>0</v>
      </c>
      <c r="J52" s="8">
        <v>0</v>
      </c>
      <c r="K52" s="8">
        <v>0</v>
      </c>
      <c r="L52" s="8">
        <v>0</v>
      </c>
    </row>
    <row r="53" spans="1:12" s="2" customFormat="1" ht="18">
      <c r="A53" s="9" t="s">
        <v>25</v>
      </c>
      <c r="B53" s="7"/>
      <c r="C53" s="7"/>
      <c r="D53" s="7"/>
      <c r="E53" s="11">
        <v>1192383.96</v>
      </c>
      <c r="F53" s="11">
        <v>0</v>
      </c>
      <c r="G53" s="11">
        <v>0</v>
      </c>
      <c r="H53" s="11">
        <v>1192383.96</v>
      </c>
      <c r="I53" s="11">
        <v>507499.79</v>
      </c>
      <c r="J53" s="11">
        <v>0</v>
      </c>
      <c r="K53" s="11">
        <v>0</v>
      </c>
      <c r="L53" s="11">
        <v>507499.79</v>
      </c>
    </row>
    <row r="54" spans="1:12" s="2" customFormat="1" ht="36">
      <c r="A54" s="13" t="s">
        <v>72</v>
      </c>
      <c r="B54" s="7" t="s">
        <v>36</v>
      </c>
      <c r="C54" s="7" t="s">
        <v>78</v>
      </c>
      <c r="D54" s="7" t="s">
        <v>32</v>
      </c>
      <c r="E54" s="8">
        <v>25000</v>
      </c>
      <c r="F54" s="8">
        <v>0</v>
      </c>
      <c r="G54" s="8">
        <v>0</v>
      </c>
      <c r="H54" s="8">
        <v>25000</v>
      </c>
      <c r="I54" s="8">
        <v>19000</v>
      </c>
      <c r="J54" s="8">
        <v>0</v>
      </c>
      <c r="K54" s="8">
        <v>0</v>
      </c>
      <c r="L54" s="8">
        <v>19000</v>
      </c>
    </row>
    <row r="55" spans="1:12" s="2" customFormat="1" ht="18">
      <c r="A55" s="9" t="s">
        <v>25</v>
      </c>
      <c r="B55" s="7"/>
      <c r="C55" s="7"/>
      <c r="D55" s="7"/>
      <c r="E55" s="11">
        <v>25000</v>
      </c>
      <c r="F55" s="11">
        <v>0</v>
      </c>
      <c r="G55" s="11">
        <v>0</v>
      </c>
      <c r="H55" s="11">
        <v>25000</v>
      </c>
      <c r="I55" s="11">
        <v>19000</v>
      </c>
      <c r="J55" s="11">
        <v>0</v>
      </c>
      <c r="K55" s="11">
        <v>0</v>
      </c>
      <c r="L55" s="11">
        <v>19000</v>
      </c>
    </row>
    <row r="56" spans="1:12" s="2" customFormat="1" ht="18">
      <c r="A56" s="13" t="s">
        <v>79</v>
      </c>
      <c r="B56" s="7" t="s">
        <v>90</v>
      </c>
      <c r="C56" s="7" t="s">
        <v>80</v>
      </c>
      <c r="D56" s="7" t="s">
        <v>32</v>
      </c>
      <c r="E56" s="8">
        <v>15000</v>
      </c>
      <c r="F56" s="8">
        <v>0</v>
      </c>
      <c r="G56" s="8">
        <v>0</v>
      </c>
      <c r="H56" s="8">
        <v>15000</v>
      </c>
      <c r="I56" s="8">
        <v>0</v>
      </c>
      <c r="J56" s="8">
        <v>0</v>
      </c>
      <c r="K56" s="8">
        <v>0</v>
      </c>
      <c r="L56" s="8">
        <v>0</v>
      </c>
    </row>
    <row r="57" spans="1:12" s="2" customFormat="1" ht="30" customHeight="1">
      <c r="A57" s="13" t="s">
        <v>79</v>
      </c>
      <c r="B57" s="7" t="s">
        <v>33</v>
      </c>
      <c r="C57" s="7" t="s">
        <v>81</v>
      </c>
      <c r="D57" s="7" t="s">
        <v>32</v>
      </c>
      <c r="E57" s="8">
        <v>35000</v>
      </c>
      <c r="F57" s="8">
        <v>0</v>
      </c>
      <c r="G57" s="8">
        <v>0</v>
      </c>
      <c r="H57" s="8">
        <v>35000</v>
      </c>
      <c r="I57" s="8">
        <v>0</v>
      </c>
      <c r="J57" s="8">
        <v>0</v>
      </c>
      <c r="K57" s="8">
        <v>0</v>
      </c>
      <c r="L57" s="8">
        <v>0</v>
      </c>
    </row>
    <row r="58" spans="1:12" s="2" customFormat="1" ht="27.75" customHeight="1">
      <c r="A58" s="9" t="s">
        <v>25</v>
      </c>
      <c r="B58" s="7"/>
      <c r="C58" s="7"/>
      <c r="D58" s="7"/>
      <c r="E58" s="11">
        <v>50000</v>
      </c>
      <c r="F58" s="11">
        <v>0</v>
      </c>
      <c r="G58" s="11">
        <v>0</v>
      </c>
      <c r="H58" s="11">
        <v>50000</v>
      </c>
      <c r="I58" s="11">
        <v>0</v>
      </c>
      <c r="J58" s="11">
        <v>0</v>
      </c>
      <c r="K58" s="11">
        <v>0</v>
      </c>
      <c r="L58" s="11">
        <v>0</v>
      </c>
    </row>
    <row r="59" spans="1:12" s="12" customFormat="1" ht="18">
      <c r="A59" s="9" t="s">
        <v>23</v>
      </c>
      <c r="B59" s="10"/>
      <c r="C59" s="10"/>
      <c r="D59" s="10"/>
      <c r="E59" s="11">
        <v>6679316.96</v>
      </c>
      <c r="F59" s="11">
        <f>F18+F22+F28+F35</f>
        <v>0</v>
      </c>
      <c r="G59" s="11">
        <v>0</v>
      </c>
      <c r="H59" s="11">
        <v>6679316.96</v>
      </c>
      <c r="I59" s="11">
        <v>2335479.87</v>
      </c>
      <c r="J59" s="11">
        <f>J18+J22+J28+J35</f>
        <v>0</v>
      </c>
      <c r="K59" s="11">
        <v>0</v>
      </c>
      <c r="L59" s="11">
        <v>2335479.87</v>
      </c>
    </row>
    <row r="60" spans="1:12" s="12" customFormat="1" ht="18">
      <c r="A60" s="14"/>
      <c r="B60" s="14"/>
      <c r="C60" s="14"/>
      <c r="D60" s="14"/>
      <c r="E60" s="15"/>
      <c r="F60" s="15"/>
      <c r="G60" s="15"/>
      <c r="H60" s="15"/>
      <c r="I60" s="15"/>
      <c r="J60" s="15"/>
      <c r="K60" s="15"/>
      <c r="L60" s="15"/>
    </row>
    <row r="61" spans="1:11" ht="18">
      <c r="A61" s="16" t="s">
        <v>22</v>
      </c>
      <c r="B61" s="2"/>
      <c r="C61" s="2"/>
      <c r="D61" s="2"/>
      <c r="E61" s="18" t="s">
        <v>28</v>
      </c>
      <c r="F61" s="18"/>
      <c r="G61" s="2"/>
      <c r="I61" s="2"/>
      <c r="J61" s="2"/>
      <c r="K61" s="2"/>
    </row>
    <row r="62" spans="1:11" ht="0.75" customHeight="1">
      <c r="A62" s="16"/>
      <c r="B62" s="2"/>
      <c r="C62" s="2"/>
      <c r="D62" s="2"/>
      <c r="E62" s="2"/>
      <c r="F62" s="2"/>
      <c r="G62" s="2"/>
      <c r="I62" s="2"/>
      <c r="J62" s="2"/>
      <c r="K62" s="2"/>
    </row>
    <row r="63" spans="1:11" ht="18">
      <c r="A63" s="16" t="s">
        <v>18</v>
      </c>
      <c r="B63" s="2"/>
      <c r="C63" s="2"/>
      <c r="D63" s="2"/>
      <c r="E63" s="18" t="s">
        <v>29</v>
      </c>
      <c r="F63" s="18"/>
      <c r="G63" s="2"/>
      <c r="I63" s="2"/>
      <c r="J63" s="2"/>
      <c r="K63" s="2"/>
    </row>
    <row r="64" spans="1:11" ht="2.25" customHeight="1" hidden="1">
      <c r="A64" s="16"/>
      <c r="B64" s="2"/>
      <c r="C64" s="2"/>
      <c r="D64" s="2"/>
      <c r="E64" s="2"/>
      <c r="F64" s="2"/>
      <c r="G64" s="2"/>
      <c r="I64" s="2"/>
      <c r="J64" s="2"/>
      <c r="K64" s="2"/>
    </row>
    <row r="65" spans="1:11" ht="37.5" customHeight="1">
      <c r="A65" s="16" t="s">
        <v>19</v>
      </c>
      <c r="B65" s="2"/>
      <c r="C65" s="2"/>
      <c r="D65" s="2"/>
      <c r="E65" s="18" t="s">
        <v>30</v>
      </c>
      <c r="F65" s="18"/>
      <c r="G65" s="2"/>
      <c r="I65" s="2"/>
      <c r="J65" s="2"/>
      <c r="K65" s="2"/>
    </row>
    <row r="66" ht="18">
      <c r="K66" s="2"/>
    </row>
  </sheetData>
  <sheetProtection/>
  <mergeCells count="24">
    <mergeCell ref="A8:A12"/>
    <mergeCell ref="F11:F12"/>
    <mergeCell ref="G11:G12"/>
    <mergeCell ref="H11:H12"/>
    <mergeCell ref="C8:C12"/>
    <mergeCell ref="E9:E12"/>
    <mergeCell ref="F9:H10"/>
    <mergeCell ref="D8:D12"/>
    <mergeCell ref="E8:H8"/>
    <mergeCell ref="B8:B12"/>
    <mergeCell ref="K1:L1"/>
    <mergeCell ref="A5:J5"/>
    <mergeCell ref="A4:J4"/>
    <mergeCell ref="G1:H1"/>
    <mergeCell ref="A2:J2"/>
    <mergeCell ref="E63:F63"/>
    <mergeCell ref="E65:F65"/>
    <mergeCell ref="I8:L8"/>
    <mergeCell ref="J9:L10"/>
    <mergeCell ref="L11:L12"/>
    <mergeCell ref="I9:I12"/>
    <mergeCell ref="J11:J12"/>
    <mergeCell ref="K11:K12"/>
    <mergeCell ref="E61:F61"/>
  </mergeCells>
  <printOptions/>
  <pageMargins left="0.3937007874015748" right="0.3937007874015748" top="0.3937007874015748" bottom="0.3937007874015748" header="0" footer="0.1968503937007874"/>
  <pageSetup fitToHeight="0" fitToWidth="1" horizontalDpi="600" verticalDpi="600" orientation="landscape" paperSize="9" scale="51" r:id="rId1"/>
  <headerFooter alignWithMargins="0">
    <oddFooter>&amp;C&amp;Z&amp;F&amp;RСтраница &amp;P</oddFooter>
  </headerFooter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4</cp:lastModifiedBy>
  <cp:lastPrinted>2015-09-03T08:28:05Z</cp:lastPrinted>
  <dcterms:created xsi:type="dcterms:W3CDTF">2007-07-10T07:46:12Z</dcterms:created>
  <dcterms:modified xsi:type="dcterms:W3CDTF">2015-09-03T08:28:09Z</dcterms:modified>
  <cp:category/>
  <cp:version/>
  <cp:contentType/>
  <cp:contentStatus/>
</cp:coreProperties>
</file>