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'Доходы'!$H$71</definedName>
    <definedName name="LAST_CELL" localSheetId="2">'Источники'!$F$18</definedName>
    <definedName name="LAST_CELL" localSheetId="1">'Расходы'!$F$15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'Доходы'!$A$22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'Источники'!$A$18</definedName>
    <definedName name="REND_1" localSheetId="1">'Расходы'!$A$16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<sst xmlns="http://schemas.openxmlformats.org/spreadsheetml/2006/main" count="289" uniqueCount="175">
  <si>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</si>
  <si>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</si>
  <si>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</si>
  <si>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</si>
  <si>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</si>
  <si>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</si>
  <si>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</si>
  <si>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</si>
  <si>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</si>
  <si>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</si>
  <si>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</si>
  <si>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</si>
  <si>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</si>
  <si>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01.02.2018 г.</t>
  </si>
  <si>
    <t>01.02.2018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</si>
  <si>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</si>
  <si>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</si>
  <si>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Единица измерения: руб.</t>
  </si>
  <si>
    <t>79235717</t>
  </si>
  <si>
    <t>951</t>
  </si>
  <si>
    <t>60624470</t>
  </si>
  <si>
    <t>Бланк расходов: 951_АДМИНИСТРАЦИЯ ТАЛЛОВЕРОВСКОГО СЕЛЬСКОГО ПОСЕЛЕНИЯ_РБС</t>
  </si>
  <si>
    <t>Получатель доходов: 951_АДМИНИСТРАЦИЯ ТАЛЛОВЕРОВСКОГО СЕЛЬСКОГО ПОСЕЛЕНИЯ_РБС</t>
  </si>
  <si>
    <t>Контрагент: АДМИНИСТРАЦИЯ ТАЛЛОВЕРОВСКОГО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</si>
  <si>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</si>
  <si>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</si>
  <si>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</si>
  <si>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</si>
  <si>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</si>
  <si>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</si>
  <si>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</si>
  <si>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</si>
  <si>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</si>
  <si>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</si>
  <si>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</si>
  <si>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</si>
  <si>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</si>
  <si>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</si>
  <si>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</si>
  <si>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</si>
  <si>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</si>
  <si>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</si>
  <si>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</si>
  <si>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</si>
  <si>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</si>
  <si>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</si>
  <si>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</si>
  <si>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</si>
  <si>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</si>
  <si>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</si>
  <si>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</si>
  <si>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</si>
  <si>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</si>
  <si>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</si>
  <si>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</si>
  <si>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</si>
  <si>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</si>
  <si>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</si>
  <si>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</si>
  <si>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</si>
  <si>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</si>
  <si>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</si>
  <si>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</si>
  <si>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</si>
  <si>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</si>
  <si>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</si>
  <si>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</si>
  <si>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</si>
  <si>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</si>
  <si>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</si>
  <si>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</si>
  <si>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</si>
  <si>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</si>
  <si>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</si>
  <si>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</si>
  <si>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</si>
  <si>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</si>
  <si>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</si>
  <si>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</si>
  <si>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</si>
  <si>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</si>
  <si>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</si>
  <si>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</si>
  <si>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</si>
  <si>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</si>
  <si>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</si>
  <si>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</si>
  <si>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</si>
  <si>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</si>
  <si>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</si>
  <si>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</si>
  <si>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</si>
  <si>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</si>
  <si>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</si>
  <si>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</si>
  <si>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</si>
  <si>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</si>
  <si>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</si>
  <si>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</si>
  <si>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</si>
  <si>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</si>
  <si>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</si>
  <si>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</si>
  <si>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</si>
  <si>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</si>
  <si>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</si>
  <si>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</si>
  <si>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</si>
  <si>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</si>
  <si>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</si>
  <si>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</si>
  <si>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</si>
  <si>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</si>
  <si>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</si>
  <si>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</si>
  <si>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</si>
  <si>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</si>
  <si>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</si>
  <si>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</si>
  <si>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</si>
  <si>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</si>
  <si>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</si>
  <si>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</si>
  <si>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</si>
  <si>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</si>
  <si>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</si>
  <si>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</si>
  <si>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</si>
  <si>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</si>
  <si>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</si>
  <si>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</si>
  <si>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</si>
  <si>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</si>
  <si>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</si>
  <si>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</si>
  <si>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</si>
  <si>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</si>
  <si>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</si>
  <si>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</si>
  <si>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</si>
  <si>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</si>
  <si>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</si>
  <si>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</si>
  <si>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</si>
  <si>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</si>
  <si>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</si>
  <si>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</si>
  <si>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</si>
  <si>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</si>
  <si>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</si>
  <si>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</si>
  <si>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</si>
  <si>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</si>
  <si>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</si>
  <si>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</si>
  <si>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</si>
  <si>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</si>
  <si>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</si>
  <si>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</si>
  <si>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</si>
  <si>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</si>
  <si>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</si>
  <si>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</si>
  <si>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</si>
  <si>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</si>
  <si>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</si>
  <si>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</si>
  <si>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</si>
  <si>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финансы\117M01.txt</t>
  </si>
  <si>
    <t>Доходы/EXPORT_SRC_CODE</t>
  </si>
  <si>
    <t>058016-09</t>
  </si>
  <si>
    <t>Доходы/PERIOD</t>
  </si>
  <si>
    <t>Руководитель                            В.Н.Карпенко</t>
  </si>
  <si>
    <t>Главный бухгалтер                      Г.Н.Пономарева</t>
  </si>
  <si>
    <t xml:space="preserve">Начальник сектора экономики и финансов                           Л.И.Чигридова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</si>
</sst>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right"/>
      <protection/>
    </xf>
    <xf numFmtId="49" fontId="2" fillId="0" borderId="32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2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3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5" t="s">
        <v>13</v>
      </c>
      <c r="B4" s="105"/>
      <c r="C4" s="105"/>
      <c r="D4" s="105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6" t="s">
        <v>15</v>
      </c>
      <c r="C6" s="107"/>
      <c r="D6" s="107"/>
      <c r="E6" s="3" t="s">
        <v>7</v>
      </c>
      <c r="F6" s="10" t="s">
        <v>19</v>
      </c>
    </row>
    <row r="7" spans="1:6" ht="12.75">
      <c r="A7" s="11" t="s">
        <v>8</v>
      </c>
      <c r="B7" s="103" t="s">
        <v>16</v>
      </c>
      <c r="C7" s="103"/>
      <c r="D7" s="103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8" ht="12.75">
      <c r="A10" s="104" t="s">
        <v>21</v>
      </c>
      <c r="B10" s="104"/>
      <c r="C10" s="104"/>
      <c r="D10" s="104"/>
      <c r="E10" s="104"/>
      <c r="F10" s="104"/>
      <c r="G10" s="17"/>
      <c r="H10" s="9"/>
    </row>
    <row r="11" spans="1:8" ht="12.75">
      <c r="A11" s="104" t="s">
        <v>22</v>
      </c>
      <c r="B11" s="104"/>
      <c r="C11" s="104"/>
      <c r="D11" s="104"/>
      <c r="E11" s="104"/>
      <c r="F11" s="104"/>
      <c r="G11" s="17"/>
      <c r="H11" s="9"/>
    </row>
    <row r="12" spans="1:8" ht="12.75">
      <c r="A12" s="104" t="s">
        <v>23</v>
      </c>
      <c r="B12" s="104"/>
      <c r="C12" s="104"/>
      <c r="D12" s="104"/>
      <c r="E12" s="104"/>
      <c r="F12" s="104"/>
      <c r="G12" s="17"/>
      <c r="H12" s="9"/>
    </row>
    <row r="13" spans="1:6" ht="20.25" customHeight="1">
      <c r="A13" s="96" t="s">
        <v>24</v>
      </c>
      <c r="B13" s="96"/>
      <c r="C13" s="96"/>
      <c r="D13" s="96"/>
      <c r="E13" s="1"/>
      <c r="F13" s="18"/>
    </row>
    <row r="14" spans="1:6" ht="3.75" customHeight="1">
      <c r="A14" s="100" t="s">
        <v>25</v>
      </c>
      <c r="B14" s="97" t="s">
        <v>26</v>
      </c>
      <c r="C14" s="97" t="s">
        <v>27</v>
      </c>
      <c r="D14" s="93" t="s">
        <v>28</v>
      </c>
      <c r="E14" s="93" t="s">
        <v>29</v>
      </c>
      <c r="F14" s="90" t="s">
        <v>30</v>
      </c>
    </row>
    <row r="15" spans="1:6" ht="3" customHeight="1">
      <c r="A15" s="101"/>
      <c r="B15" s="98"/>
      <c r="C15" s="98"/>
      <c r="D15" s="94"/>
      <c r="E15" s="94"/>
      <c r="F15" s="91"/>
    </row>
    <row r="16" spans="1:6" ht="3" customHeight="1">
      <c r="A16" s="101"/>
      <c r="B16" s="98"/>
      <c r="C16" s="98"/>
      <c r="D16" s="94"/>
      <c r="E16" s="94"/>
      <c r="F16" s="91"/>
    </row>
    <row r="17" spans="1:6" ht="3" customHeight="1">
      <c r="A17" s="101"/>
      <c r="B17" s="98"/>
      <c r="C17" s="98"/>
      <c r="D17" s="94"/>
      <c r="E17" s="94"/>
      <c r="F17" s="91"/>
    </row>
    <row r="18" spans="1:6" ht="3" customHeight="1">
      <c r="A18" s="101"/>
      <c r="B18" s="98"/>
      <c r="C18" s="98"/>
      <c r="D18" s="94"/>
      <c r="E18" s="94"/>
      <c r="F18" s="91"/>
    </row>
    <row r="19" spans="1:6" ht="3" customHeight="1">
      <c r="A19" s="101"/>
      <c r="B19" s="98"/>
      <c r="C19" s="98"/>
      <c r="D19" s="94"/>
      <c r="E19" s="94"/>
      <c r="F19" s="91"/>
    </row>
    <row r="20" spans="1:6" ht="23.25" customHeight="1">
      <c r="A20" s="102"/>
      <c r="B20" s="99"/>
      <c r="C20" s="99"/>
      <c r="D20" s="95"/>
      <c r="E20" s="95"/>
      <c r="F20" s="92"/>
    </row>
    <row r="21" spans="1:6" ht="12" customHeight="1">
      <c r="A21" s="19">
        <v>1</v>
      </c>
      <c r="B21" s="20">
        <v>2</v>
      </c>
      <c r="C21" s="21">
        <v>3</v>
      </c>
      <c r="D21" s="22" t="s">
        <v>31</v>
      </c>
      <c r="E21" s="23" t="s">
        <v>32</v>
      </c>
      <c r="F21" s="24" t="s">
        <v>33</v>
      </c>
    </row>
    <row r="22" spans="1:6" ht="12.75">
      <c r="A22" s="25" t="s">
        <v>34</v>
      </c>
      <c r="B22" s="26" t="s">
        <v>35</v>
      </c>
      <c r="C22" s="27" t="s">
        <v>36</v>
      </c>
      <c r="D22" s="28">
        <v>10343800</v>
      </c>
      <c r="E22" s="29">
        <v>462555.86</v>
      </c>
      <c r="F22" s="28">
        <f>IF(OR(D22="-",IF(E22="-",0,E22)&gt;=IF(D22="-",0,D22)),"-",IF(D22="-",0,D22)-IF(E22="-",0,E22))</f>
        <v>9881244.14</v>
      </c>
    </row>
    <row r="23" spans="1:6" ht="12.75">
      <c r="A23" s="30" t="s">
        <v>37</v>
      </c>
      <c r="B23" s="31"/>
      <c r="C23" s="32"/>
      <c r="D23" s="33"/>
      <c r="E23" s="33"/>
      <c r="F23" s="34"/>
    </row>
    <row r="24" spans="1:6" ht="12.75">
      <c r="A24" s="35" t="s">
        <v>38</v>
      </c>
      <c r="B24" s="36" t="s">
        <v>35</v>
      </c>
      <c r="C24" s="37" t="s">
        <v>39</v>
      </c>
      <c r="D24" s="38">
        <v>5318500</v>
      </c>
      <c r="E24" s="38">
        <v>125700.66</v>
      </c>
      <c r="F24" s="39">
        <f aca="true" t="shared" si="0" ref="F24:F71">IF(OR(D24="-",IF(E24="-",0,E24)&gt;=IF(D24="-",0,D24)),"-",IF(D24="-",0,D24)-IF(E24="-",0,E24))</f>
        <v>5192799.34</v>
      </c>
    </row>
    <row r="25" spans="1:6" ht="12.75">
      <c r="A25" s="35" t="s">
        <v>40</v>
      </c>
      <c r="B25" s="36" t="s">
        <v>35</v>
      </c>
      <c r="C25" s="37" t="s">
        <v>41</v>
      </c>
      <c r="D25" s="38">
        <v>499000</v>
      </c>
      <c r="E25" s="38">
        <v>9401.08</v>
      </c>
      <c r="F25" s="39">
        <f t="shared" si="0"/>
        <v>489598.92</v>
      </c>
    </row>
    <row r="26" spans="1:6" ht="12.75">
      <c r="A26" s="35" t="s">
        <v>42</v>
      </c>
      <c r="B26" s="36" t="s">
        <v>35</v>
      </c>
      <c r="C26" s="37" t="s">
        <v>43</v>
      </c>
      <c r="D26" s="38">
        <v>499000</v>
      </c>
      <c r="E26" s="38">
        <v>9401.08</v>
      </c>
      <c r="F26" s="39">
        <f t="shared" si="0"/>
        <v>489598.92</v>
      </c>
    </row>
    <row r="27" spans="1:6" ht="67.5">
      <c r="A27" s="35" t="s">
        <v>44</v>
      </c>
      <c r="B27" s="36" t="s">
        <v>35</v>
      </c>
      <c r="C27" s="37" t="s">
        <v>45</v>
      </c>
      <c r="D27" s="38">
        <v>499000</v>
      </c>
      <c r="E27" s="38">
        <v>9401.08</v>
      </c>
      <c r="F27" s="39">
        <f t="shared" si="0"/>
        <v>489598.92</v>
      </c>
    </row>
    <row r="28" spans="1:6" ht="90">
      <c r="A28" s="40" t="s">
        <v>46</v>
      </c>
      <c r="B28" s="36" t="s">
        <v>35</v>
      </c>
      <c r="C28" s="37" t="s">
        <v>47</v>
      </c>
      <c r="D28" s="38" t="s">
        <v>48</v>
      </c>
      <c r="E28" s="38">
        <v>8754.96</v>
      </c>
      <c r="F28" s="39" t="str">
        <f t="shared" si="0"/>
        <v>-</v>
      </c>
    </row>
    <row r="29" spans="1:6" ht="90">
      <c r="A29" s="40" t="s">
        <v>49</v>
      </c>
      <c r="B29" s="36" t="s">
        <v>35</v>
      </c>
      <c r="C29" s="37" t="s">
        <v>50</v>
      </c>
      <c r="D29" s="38" t="s">
        <v>48</v>
      </c>
      <c r="E29" s="38">
        <v>646.12</v>
      </c>
      <c r="F29" s="39" t="str">
        <f t="shared" si="0"/>
        <v>-</v>
      </c>
    </row>
    <row r="30" spans="1:6" ht="12.75">
      <c r="A30" s="35" t="s">
        <v>51</v>
      </c>
      <c r="B30" s="36" t="s">
        <v>35</v>
      </c>
      <c r="C30" s="37" t="s">
        <v>52</v>
      </c>
      <c r="D30" s="38">
        <v>449300</v>
      </c>
      <c r="E30" s="38" t="s">
        <v>48</v>
      </c>
      <c r="F30" s="39">
        <f t="shared" si="0"/>
        <v>449300</v>
      </c>
    </row>
    <row r="31" spans="1:6" ht="12.75">
      <c r="A31" s="35" t="s">
        <v>53</v>
      </c>
      <c r="B31" s="36" t="s">
        <v>35</v>
      </c>
      <c r="C31" s="37" t="s">
        <v>54</v>
      </c>
      <c r="D31" s="38">
        <v>449300</v>
      </c>
      <c r="E31" s="38" t="s">
        <v>48</v>
      </c>
      <c r="F31" s="39">
        <f t="shared" si="0"/>
        <v>449300</v>
      </c>
    </row>
    <row r="32" spans="1:6" ht="12.75">
      <c r="A32" s="35" t="s">
        <v>53</v>
      </c>
      <c r="B32" s="36" t="s">
        <v>35</v>
      </c>
      <c r="C32" s="37" t="s">
        <v>55</v>
      </c>
      <c r="D32" s="38">
        <v>449300</v>
      </c>
      <c r="E32" s="38" t="s">
        <v>48</v>
      </c>
      <c r="F32" s="39">
        <f t="shared" si="0"/>
        <v>449300</v>
      </c>
    </row>
    <row r="33" spans="1:6" ht="12.75">
      <c r="A33" s="35" t="s">
        <v>56</v>
      </c>
      <c r="B33" s="36" t="s">
        <v>35</v>
      </c>
      <c r="C33" s="37" t="s">
        <v>57</v>
      </c>
      <c r="D33" s="38">
        <v>4186700</v>
      </c>
      <c r="E33" s="38">
        <v>116299.58</v>
      </c>
      <c r="F33" s="39">
        <f t="shared" si="0"/>
        <v>4070400.42</v>
      </c>
    </row>
    <row r="34" spans="1:6" ht="12.75">
      <c r="A34" s="35" t="s">
        <v>58</v>
      </c>
      <c r="B34" s="36" t="s">
        <v>35</v>
      </c>
      <c r="C34" s="37" t="s">
        <v>59</v>
      </c>
      <c r="D34" s="38">
        <v>48500</v>
      </c>
      <c r="E34" s="38">
        <v>213.62</v>
      </c>
      <c r="F34" s="39">
        <f t="shared" si="0"/>
        <v>48286.38</v>
      </c>
    </row>
    <row r="35" spans="1:6" ht="33.75">
      <c r="A35" s="35" t="s">
        <v>60</v>
      </c>
      <c r="B35" s="36" t="s">
        <v>35</v>
      </c>
      <c r="C35" s="37" t="s">
        <v>61</v>
      </c>
      <c r="D35" s="38">
        <v>48500</v>
      </c>
      <c r="E35" s="38">
        <v>213.62</v>
      </c>
      <c r="F35" s="39">
        <f t="shared" si="0"/>
        <v>48286.38</v>
      </c>
    </row>
    <row r="36" spans="1:6" ht="67.5">
      <c r="A36" s="35" t="s">
        <v>62</v>
      </c>
      <c r="B36" s="36" t="s">
        <v>35</v>
      </c>
      <c r="C36" s="37" t="s">
        <v>63</v>
      </c>
      <c r="D36" s="38" t="s">
        <v>48</v>
      </c>
      <c r="E36" s="38">
        <v>168</v>
      </c>
      <c r="F36" s="39" t="str">
        <f t="shared" si="0"/>
        <v>-</v>
      </c>
    </row>
    <row r="37" spans="1:6" ht="45">
      <c r="A37" s="35" t="s">
        <v>64</v>
      </c>
      <c r="B37" s="36" t="s">
        <v>35</v>
      </c>
      <c r="C37" s="37" t="s">
        <v>65</v>
      </c>
      <c r="D37" s="38" t="s">
        <v>48</v>
      </c>
      <c r="E37" s="38">
        <v>45.62</v>
      </c>
      <c r="F37" s="39" t="str">
        <f t="shared" si="0"/>
        <v>-</v>
      </c>
    </row>
    <row r="38" spans="1:6" ht="12.75">
      <c r="A38" s="35" t="s">
        <v>66</v>
      </c>
      <c r="B38" s="36" t="s">
        <v>35</v>
      </c>
      <c r="C38" s="37" t="s">
        <v>67</v>
      </c>
      <c r="D38" s="38">
        <v>4138200</v>
      </c>
      <c r="E38" s="38">
        <v>116085.96</v>
      </c>
      <c r="F38" s="39">
        <f t="shared" si="0"/>
        <v>4022114.04</v>
      </c>
    </row>
    <row r="39" spans="1:6" ht="12.75">
      <c r="A39" s="35" t="s">
        <v>68</v>
      </c>
      <c r="B39" s="36" t="s">
        <v>35</v>
      </c>
      <c r="C39" s="37" t="s">
        <v>69</v>
      </c>
      <c r="D39" s="38">
        <v>384600</v>
      </c>
      <c r="E39" s="38">
        <v>121009</v>
      </c>
      <c r="F39" s="39">
        <f t="shared" si="0"/>
        <v>263591</v>
      </c>
    </row>
    <row r="40" spans="1:6" ht="33.75">
      <c r="A40" s="35" t="s">
        <v>70</v>
      </c>
      <c r="B40" s="36" t="s">
        <v>35</v>
      </c>
      <c r="C40" s="37" t="s">
        <v>71</v>
      </c>
      <c r="D40" s="38">
        <v>384600</v>
      </c>
      <c r="E40" s="38">
        <v>121009</v>
      </c>
      <c r="F40" s="39">
        <f t="shared" si="0"/>
        <v>263591</v>
      </c>
    </row>
    <row r="41" spans="1:6" ht="12.75">
      <c r="A41" s="35" t="s">
        <v>72</v>
      </c>
      <c r="B41" s="36" t="s">
        <v>35</v>
      </c>
      <c r="C41" s="37" t="s">
        <v>73</v>
      </c>
      <c r="D41" s="38">
        <v>3753600</v>
      </c>
      <c r="E41" s="38">
        <v>-4923.04</v>
      </c>
      <c r="F41" s="39">
        <f t="shared" si="0"/>
        <v>3758523.04</v>
      </c>
    </row>
    <row r="42" spans="1:6" ht="33.75">
      <c r="A42" s="35" t="s">
        <v>74</v>
      </c>
      <c r="B42" s="36" t="s">
        <v>35</v>
      </c>
      <c r="C42" s="37" t="s">
        <v>75</v>
      </c>
      <c r="D42" s="38">
        <v>3753600</v>
      </c>
      <c r="E42" s="38">
        <v>-4923.04</v>
      </c>
      <c r="F42" s="39">
        <f t="shared" si="0"/>
        <v>3758523.04</v>
      </c>
    </row>
    <row r="43" spans="1:6" ht="12.75">
      <c r="A43" s="35" t="s">
        <v>76</v>
      </c>
      <c r="B43" s="36" t="s">
        <v>35</v>
      </c>
      <c r="C43" s="37" t="s">
        <v>77</v>
      </c>
      <c r="D43" s="38">
        <v>8300</v>
      </c>
      <c r="E43" s="38" t="s">
        <v>48</v>
      </c>
      <c r="F43" s="39">
        <f t="shared" si="0"/>
        <v>8300</v>
      </c>
    </row>
    <row r="44" spans="1:6" ht="45">
      <c r="A44" s="35" t="s">
        <v>78</v>
      </c>
      <c r="B44" s="36" t="s">
        <v>35</v>
      </c>
      <c r="C44" s="37" t="s">
        <v>79</v>
      </c>
      <c r="D44" s="38">
        <v>8300</v>
      </c>
      <c r="E44" s="38" t="s">
        <v>48</v>
      </c>
      <c r="F44" s="39">
        <f t="shared" si="0"/>
        <v>8300</v>
      </c>
    </row>
    <row r="45" spans="1:6" ht="67.5">
      <c r="A45" s="35" t="s">
        <v>80</v>
      </c>
      <c r="B45" s="36" t="s">
        <v>35</v>
      </c>
      <c r="C45" s="37" t="s">
        <v>81</v>
      </c>
      <c r="D45" s="38">
        <v>8300</v>
      </c>
      <c r="E45" s="38" t="s">
        <v>48</v>
      </c>
      <c r="F45" s="39">
        <f t="shared" si="0"/>
        <v>8300</v>
      </c>
    </row>
    <row r="46" spans="1:6" ht="33.75">
      <c r="A46" s="35" t="s">
        <v>82</v>
      </c>
      <c r="B46" s="36" t="s">
        <v>35</v>
      </c>
      <c r="C46" s="37" t="s">
        <v>83</v>
      </c>
      <c r="D46" s="38">
        <v>173200</v>
      </c>
      <c r="E46" s="38" t="s">
        <v>48</v>
      </c>
      <c r="F46" s="39">
        <f t="shared" si="0"/>
        <v>173200</v>
      </c>
    </row>
    <row r="47" spans="1:6" ht="78.75">
      <c r="A47" s="40" t="s">
        <v>84</v>
      </c>
      <c r="B47" s="36" t="s">
        <v>35</v>
      </c>
      <c r="C47" s="37" t="s">
        <v>85</v>
      </c>
      <c r="D47" s="38">
        <v>173200</v>
      </c>
      <c r="E47" s="38" t="s">
        <v>48</v>
      </c>
      <c r="F47" s="39">
        <f t="shared" si="0"/>
        <v>173200</v>
      </c>
    </row>
    <row r="48" spans="1:6" ht="33.75">
      <c r="A48" s="35" t="s">
        <v>86</v>
      </c>
      <c r="B48" s="36" t="s">
        <v>35</v>
      </c>
      <c r="C48" s="37" t="s">
        <v>87</v>
      </c>
      <c r="D48" s="38">
        <v>173200</v>
      </c>
      <c r="E48" s="38" t="s">
        <v>48</v>
      </c>
      <c r="F48" s="39">
        <f t="shared" si="0"/>
        <v>173200</v>
      </c>
    </row>
    <row r="49" spans="1:6" ht="33.75">
      <c r="A49" s="35" t="s">
        <v>88</v>
      </c>
      <c r="B49" s="36" t="s">
        <v>35</v>
      </c>
      <c r="C49" s="37" t="s">
        <v>89</v>
      </c>
      <c r="D49" s="38">
        <v>173200</v>
      </c>
      <c r="E49" s="38" t="s">
        <v>48</v>
      </c>
      <c r="F49" s="39">
        <f t="shared" si="0"/>
        <v>173200</v>
      </c>
    </row>
    <row r="50" spans="1:6" ht="12.75">
      <c r="A50" s="35" t="s">
        <v>90</v>
      </c>
      <c r="B50" s="36" t="s">
        <v>35</v>
      </c>
      <c r="C50" s="37" t="s">
        <v>91</v>
      </c>
      <c r="D50" s="38">
        <v>2000</v>
      </c>
      <c r="E50" s="38" t="s">
        <v>48</v>
      </c>
      <c r="F50" s="39">
        <f t="shared" si="0"/>
        <v>2000</v>
      </c>
    </row>
    <row r="51" spans="1:6" ht="56.25">
      <c r="A51" s="35" t="s">
        <v>92</v>
      </c>
      <c r="B51" s="36" t="s">
        <v>35</v>
      </c>
      <c r="C51" s="37" t="s">
        <v>93</v>
      </c>
      <c r="D51" s="38">
        <v>2000</v>
      </c>
      <c r="E51" s="38" t="s">
        <v>48</v>
      </c>
      <c r="F51" s="39">
        <f t="shared" si="0"/>
        <v>2000</v>
      </c>
    </row>
    <row r="52" spans="1:6" ht="56.25">
      <c r="A52" s="35" t="s">
        <v>94</v>
      </c>
      <c r="B52" s="36" t="s">
        <v>35</v>
      </c>
      <c r="C52" s="37" t="s">
        <v>95</v>
      </c>
      <c r="D52" s="38">
        <v>2000</v>
      </c>
      <c r="E52" s="38" t="s">
        <v>48</v>
      </c>
      <c r="F52" s="39">
        <f t="shared" si="0"/>
        <v>2000</v>
      </c>
    </row>
    <row r="53" spans="1:6" ht="12.75">
      <c r="A53" s="35" t="s">
        <v>96</v>
      </c>
      <c r="B53" s="36" t="s">
        <v>35</v>
      </c>
      <c r="C53" s="37" t="s">
        <v>97</v>
      </c>
      <c r="D53" s="38">
        <v>5025300</v>
      </c>
      <c r="E53" s="38">
        <v>336855.2</v>
      </c>
      <c r="F53" s="39">
        <f t="shared" si="0"/>
        <v>4688444.8</v>
      </c>
    </row>
    <row r="54" spans="1:6" ht="33.75">
      <c r="A54" s="35" t="s">
        <v>98</v>
      </c>
      <c r="B54" s="36" t="s">
        <v>35</v>
      </c>
      <c r="C54" s="37" t="s">
        <v>99</v>
      </c>
      <c r="D54" s="38">
        <v>5025300</v>
      </c>
      <c r="E54" s="38">
        <v>333300</v>
      </c>
      <c r="F54" s="39">
        <f t="shared" si="0"/>
        <v>4692000</v>
      </c>
    </row>
    <row r="55" spans="1:6" ht="22.5">
      <c r="A55" s="35" t="s">
        <v>100</v>
      </c>
      <c r="B55" s="36" t="s">
        <v>35</v>
      </c>
      <c r="C55" s="37" t="s">
        <v>101</v>
      </c>
      <c r="D55" s="38">
        <v>2107700</v>
      </c>
      <c r="E55" s="38">
        <v>333300</v>
      </c>
      <c r="F55" s="39">
        <f t="shared" si="0"/>
        <v>1774400</v>
      </c>
    </row>
    <row r="56" spans="1:6" ht="12.75">
      <c r="A56" s="35" t="s">
        <v>102</v>
      </c>
      <c r="B56" s="36" t="s">
        <v>35</v>
      </c>
      <c r="C56" s="37" t="s">
        <v>103</v>
      </c>
      <c r="D56" s="38">
        <v>2107700</v>
      </c>
      <c r="E56" s="38">
        <v>333300</v>
      </c>
      <c r="F56" s="39">
        <f t="shared" si="0"/>
        <v>1774400</v>
      </c>
    </row>
    <row r="57" spans="1:6" ht="22.5">
      <c r="A57" s="35" t="s">
        <v>104</v>
      </c>
      <c r="B57" s="36" t="s">
        <v>35</v>
      </c>
      <c r="C57" s="37" t="s">
        <v>105</v>
      </c>
      <c r="D57" s="38">
        <v>2107700</v>
      </c>
      <c r="E57" s="38">
        <v>333300</v>
      </c>
      <c r="F57" s="39">
        <f t="shared" si="0"/>
        <v>1774400</v>
      </c>
    </row>
    <row r="58" spans="1:6" ht="22.5">
      <c r="A58" s="35" t="s">
        <v>106</v>
      </c>
      <c r="B58" s="36" t="s">
        <v>35</v>
      </c>
      <c r="C58" s="37" t="s">
        <v>107</v>
      </c>
      <c r="D58" s="38">
        <v>76000</v>
      </c>
      <c r="E58" s="38" t="s">
        <v>48</v>
      </c>
      <c r="F58" s="39">
        <f t="shared" si="0"/>
        <v>76000</v>
      </c>
    </row>
    <row r="59" spans="1:6" ht="33.75">
      <c r="A59" s="35" t="s">
        <v>108</v>
      </c>
      <c r="B59" s="36" t="s">
        <v>35</v>
      </c>
      <c r="C59" s="37" t="s">
        <v>109</v>
      </c>
      <c r="D59" s="38">
        <v>200</v>
      </c>
      <c r="E59" s="38" t="s">
        <v>48</v>
      </c>
      <c r="F59" s="39">
        <f t="shared" si="0"/>
        <v>200</v>
      </c>
    </row>
    <row r="60" spans="1:6" ht="33.75">
      <c r="A60" s="35" t="s">
        <v>110</v>
      </c>
      <c r="B60" s="36" t="s">
        <v>35</v>
      </c>
      <c r="C60" s="37" t="s">
        <v>111</v>
      </c>
      <c r="D60" s="38">
        <v>200</v>
      </c>
      <c r="E60" s="38" t="s">
        <v>48</v>
      </c>
      <c r="F60" s="39">
        <f t="shared" si="0"/>
        <v>200</v>
      </c>
    </row>
    <row r="61" spans="1:6" ht="33.75">
      <c r="A61" s="35" t="s">
        <v>112</v>
      </c>
      <c r="B61" s="36" t="s">
        <v>35</v>
      </c>
      <c r="C61" s="37" t="s">
        <v>113</v>
      </c>
      <c r="D61" s="38">
        <v>75800</v>
      </c>
      <c r="E61" s="38" t="s">
        <v>48</v>
      </c>
      <c r="F61" s="39">
        <f t="shared" si="0"/>
        <v>75800</v>
      </c>
    </row>
    <row r="62" spans="1:6" ht="33.75">
      <c r="A62" s="35" t="s">
        <v>114</v>
      </c>
      <c r="B62" s="36" t="s">
        <v>35</v>
      </c>
      <c r="C62" s="37" t="s">
        <v>115</v>
      </c>
      <c r="D62" s="38">
        <v>75800</v>
      </c>
      <c r="E62" s="38" t="s">
        <v>48</v>
      </c>
      <c r="F62" s="39">
        <f t="shared" si="0"/>
        <v>75800</v>
      </c>
    </row>
    <row r="63" spans="1:6" ht="12.75">
      <c r="A63" s="35" t="s">
        <v>116</v>
      </c>
      <c r="B63" s="36" t="s">
        <v>35</v>
      </c>
      <c r="C63" s="37" t="s">
        <v>117</v>
      </c>
      <c r="D63" s="38">
        <v>2841600</v>
      </c>
      <c r="E63" s="38" t="s">
        <v>48</v>
      </c>
      <c r="F63" s="39">
        <f t="shared" si="0"/>
        <v>2841600</v>
      </c>
    </row>
    <row r="64" spans="1:6" ht="45">
      <c r="A64" s="35" t="s">
        <v>118</v>
      </c>
      <c r="B64" s="36" t="s">
        <v>35</v>
      </c>
      <c r="C64" s="37" t="s">
        <v>119</v>
      </c>
      <c r="D64" s="38">
        <v>906500</v>
      </c>
      <c r="E64" s="38" t="s">
        <v>48</v>
      </c>
      <c r="F64" s="39">
        <f t="shared" si="0"/>
        <v>906500</v>
      </c>
    </row>
    <row r="65" spans="1:6" ht="56.25">
      <c r="A65" s="35" t="s">
        <v>120</v>
      </c>
      <c r="B65" s="36" t="s">
        <v>35</v>
      </c>
      <c r="C65" s="37" t="s">
        <v>121</v>
      </c>
      <c r="D65" s="38">
        <v>906500</v>
      </c>
      <c r="E65" s="38" t="s">
        <v>48</v>
      </c>
      <c r="F65" s="39">
        <f t="shared" si="0"/>
        <v>906500</v>
      </c>
    </row>
    <row r="66" spans="1:6" ht="22.5">
      <c r="A66" s="35" t="s">
        <v>122</v>
      </c>
      <c r="B66" s="36" t="s">
        <v>35</v>
      </c>
      <c r="C66" s="37" t="s">
        <v>123</v>
      </c>
      <c r="D66" s="38">
        <v>1935100</v>
      </c>
      <c r="E66" s="38" t="s">
        <v>48</v>
      </c>
      <c r="F66" s="39">
        <f t="shared" si="0"/>
        <v>1935100</v>
      </c>
    </row>
    <row r="67" spans="1:6" ht="22.5">
      <c r="A67" s="35" t="s">
        <v>124</v>
      </c>
      <c r="B67" s="36" t="s">
        <v>35</v>
      </c>
      <c r="C67" s="37" t="s">
        <v>125</v>
      </c>
      <c r="D67" s="38">
        <v>1935100</v>
      </c>
      <c r="E67" s="38" t="s">
        <v>48</v>
      </c>
      <c r="F67" s="39">
        <f t="shared" si="0"/>
        <v>1935100</v>
      </c>
    </row>
    <row r="68" spans="1:6" ht="78.75">
      <c r="A68" s="35" t="s">
        <v>126</v>
      </c>
      <c r="B68" s="36" t="s">
        <v>35</v>
      </c>
      <c r="C68" s="37" t="s">
        <v>127</v>
      </c>
      <c r="D68" s="38" t="s">
        <v>48</v>
      </c>
      <c r="E68" s="38">
        <v>3555.2</v>
      </c>
      <c r="F68" s="39" t="str">
        <f t="shared" si="0"/>
        <v>-</v>
      </c>
    </row>
    <row r="69" spans="1:6" ht="56.25">
      <c r="A69" s="35" t="s">
        <v>128</v>
      </c>
      <c r="B69" s="36" t="s">
        <v>35</v>
      </c>
      <c r="C69" s="37" t="s">
        <v>129</v>
      </c>
      <c r="D69" s="38" t="s">
        <v>48</v>
      </c>
      <c r="E69" s="38">
        <v>3555.2</v>
      </c>
      <c r="F69" s="39" t="str">
        <f t="shared" si="0"/>
        <v>-</v>
      </c>
    </row>
    <row r="70" spans="1:6" ht="56.25">
      <c r="A70" s="35" t="s">
        <v>130</v>
      </c>
      <c r="B70" s="36" t="s">
        <v>35</v>
      </c>
      <c r="C70" s="37" t="s">
        <v>131</v>
      </c>
      <c r="D70" s="38" t="s">
        <v>48</v>
      </c>
      <c r="E70" s="38">
        <v>3555.2</v>
      </c>
      <c r="F70" s="39" t="str">
        <f t="shared" si="0"/>
        <v>-</v>
      </c>
    </row>
    <row r="71" spans="1:6" ht="45">
      <c r="A71" s="35" t="s">
        <v>132</v>
      </c>
      <c r="B71" s="36" t="s">
        <v>35</v>
      </c>
      <c r="C71" s="37" t="s">
        <v>133</v>
      </c>
      <c r="D71" s="38" t="s">
        <v>48</v>
      </c>
      <c r="E71" s="38">
        <v>3555.2</v>
      </c>
      <c r="F71" s="39" t="str">
        <f t="shared" si="0"/>
        <v>-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5">
    <mergeCell ref="A1:D1"/>
    <mergeCell ref="A4:D4"/>
    <mergeCell ref="A2:D2"/>
    <mergeCell ref="B6:D6"/>
    <mergeCell ref="B7:D7"/>
    <mergeCell ref="A10:F10"/>
    <mergeCell ref="A11:F11"/>
    <mergeCell ref="A12:F12"/>
    <mergeCell ref="F14:F20"/>
    <mergeCell ref="E14:E20"/>
    <mergeCell ref="A13:D13"/>
    <mergeCell ref="B14:B20"/>
    <mergeCell ref="D14:D20"/>
    <mergeCell ref="C14:C20"/>
    <mergeCell ref="A14:A2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134</v>
      </c>
      <c r="B2" s="96"/>
      <c r="C2" s="96"/>
      <c r="D2" s="96"/>
      <c r="E2" s="1"/>
      <c r="F2" s="13" t="s">
        <v>135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0" t="s">
        <v>25</v>
      </c>
      <c r="B4" s="97" t="s">
        <v>26</v>
      </c>
      <c r="C4" s="108" t="s">
        <v>136</v>
      </c>
      <c r="D4" s="93" t="s">
        <v>28</v>
      </c>
      <c r="E4" s="113" t="s">
        <v>29</v>
      </c>
      <c r="F4" s="90" t="s">
        <v>30</v>
      </c>
    </row>
    <row r="5" spans="1:6" ht="5.25" customHeight="1">
      <c r="A5" s="111"/>
      <c r="B5" s="98"/>
      <c r="C5" s="109"/>
      <c r="D5" s="94"/>
      <c r="E5" s="114"/>
      <c r="F5" s="91"/>
    </row>
    <row r="6" spans="1:6" ht="9" customHeight="1">
      <c r="A6" s="111"/>
      <c r="B6" s="98"/>
      <c r="C6" s="109"/>
      <c r="D6" s="94"/>
      <c r="E6" s="114"/>
      <c r="F6" s="91"/>
    </row>
    <row r="7" spans="1:6" ht="6" customHeight="1">
      <c r="A7" s="111"/>
      <c r="B7" s="98"/>
      <c r="C7" s="109"/>
      <c r="D7" s="94"/>
      <c r="E7" s="114"/>
      <c r="F7" s="91"/>
    </row>
    <row r="8" spans="1:6" ht="6" customHeight="1">
      <c r="A8" s="111"/>
      <c r="B8" s="98"/>
      <c r="C8" s="109"/>
      <c r="D8" s="94"/>
      <c r="E8" s="114"/>
      <c r="F8" s="91"/>
    </row>
    <row r="9" spans="1:6" ht="10.5" customHeight="1">
      <c r="A9" s="111"/>
      <c r="B9" s="98"/>
      <c r="C9" s="109"/>
      <c r="D9" s="94"/>
      <c r="E9" s="114"/>
      <c r="F9" s="91"/>
    </row>
    <row r="10" spans="1:6" ht="3.75" customHeight="1" hidden="1">
      <c r="A10" s="111"/>
      <c r="B10" s="98"/>
      <c r="C10" s="44"/>
      <c r="D10" s="94"/>
      <c r="E10" s="45"/>
      <c r="F10" s="46"/>
    </row>
    <row r="11" spans="1:6" ht="12.75" customHeight="1" hidden="1">
      <c r="A11" s="112"/>
      <c r="B11" s="99"/>
      <c r="C11" s="47"/>
      <c r="D11" s="95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31</v>
      </c>
      <c r="E12" s="50" t="s">
        <v>32</v>
      </c>
      <c r="F12" s="24" t="s">
        <v>33</v>
      </c>
    </row>
    <row r="13" spans="1:6" ht="12.75">
      <c r="A13" s="51" t="s">
        <v>137</v>
      </c>
      <c r="B13" s="52" t="s">
        <v>138</v>
      </c>
      <c r="C13" s="53" t="s">
        <v>139</v>
      </c>
      <c r="D13" s="54" t="s">
        <v>48</v>
      </c>
      <c r="E13" s="55" t="s">
        <v>48</v>
      </c>
      <c r="F13" s="56" t="str">
        <f>IF(OR(D13="-",IF(E13="-",0,E13)&gt;=IF(D13="-",0,D13)),"-",IF(D13="-",0,D13)-IF(E13="-",0,E13))</f>
        <v>-</v>
      </c>
    </row>
    <row r="14" spans="1:6" ht="12.75">
      <c r="A14" s="57" t="s">
        <v>37</v>
      </c>
      <c r="B14" s="58"/>
      <c r="C14" s="59"/>
      <c r="D14" s="60"/>
      <c r="E14" s="61"/>
      <c r="F14" s="62"/>
    </row>
    <row r="15" spans="1:6" ht="9" customHeight="1">
      <c r="A15" s="63"/>
      <c r="B15" s="64"/>
      <c r="C15" s="65"/>
      <c r="D15" s="66"/>
      <c r="E15" s="64"/>
      <c r="F15" s="64"/>
    </row>
    <row r="16" spans="1:6" ht="13.5" customHeight="1">
      <c r="A16" s="67" t="s">
        <v>140</v>
      </c>
      <c r="B16" s="68" t="s">
        <v>141</v>
      </c>
      <c r="C16" s="69" t="s">
        <v>139</v>
      </c>
      <c r="D16" s="70">
        <v>10343800</v>
      </c>
      <c r="E16" s="70">
        <v>462555.86</v>
      </c>
      <c r="F16" s="71" t="s">
        <v>142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B29" sqref="B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5" t="s">
        <v>143</v>
      </c>
      <c r="B1" s="115"/>
      <c r="C1" s="115"/>
      <c r="D1" s="115"/>
      <c r="E1" s="115"/>
      <c r="F1" s="115"/>
    </row>
    <row r="2" spans="1:6" ht="12.75" customHeight="1">
      <c r="A2" s="96" t="s">
        <v>144</v>
      </c>
      <c r="B2" s="96"/>
      <c r="C2" s="96"/>
      <c r="D2" s="96"/>
      <c r="E2" s="96"/>
      <c r="F2" s="96"/>
    </row>
    <row r="3" spans="1:6" ht="9" customHeight="1">
      <c r="A3" s="5"/>
      <c r="B3" s="72"/>
      <c r="C3" s="17"/>
      <c r="D3" s="9"/>
      <c r="E3" s="9"/>
      <c r="F3" s="17"/>
    </row>
    <row r="4" spans="1:6" ht="13.5" customHeight="1">
      <c r="A4" s="100" t="s">
        <v>25</v>
      </c>
      <c r="B4" s="97" t="s">
        <v>26</v>
      </c>
      <c r="C4" s="108" t="s">
        <v>145</v>
      </c>
      <c r="D4" s="93" t="s">
        <v>28</v>
      </c>
      <c r="E4" s="93" t="s">
        <v>29</v>
      </c>
      <c r="F4" s="90" t="s">
        <v>30</v>
      </c>
    </row>
    <row r="5" spans="1:6" ht="4.5" customHeight="1">
      <c r="A5" s="101"/>
      <c r="B5" s="98"/>
      <c r="C5" s="109"/>
      <c r="D5" s="94"/>
      <c r="E5" s="94"/>
      <c r="F5" s="91"/>
    </row>
    <row r="6" spans="1:6" ht="6" customHeight="1">
      <c r="A6" s="101"/>
      <c r="B6" s="98"/>
      <c r="C6" s="109"/>
      <c r="D6" s="94"/>
      <c r="E6" s="94"/>
      <c r="F6" s="91"/>
    </row>
    <row r="7" spans="1:6" ht="4.5" customHeight="1">
      <c r="A7" s="101"/>
      <c r="B7" s="98"/>
      <c r="C7" s="109"/>
      <c r="D7" s="94"/>
      <c r="E7" s="94"/>
      <c r="F7" s="91"/>
    </row>
    <row r="8" spans="1:6" ht="6" customHeight="1">
      <c r="A8" s="101"/>
      <c r="B8" s="98"/>
      <c r="C8" s="109"/>
      <c r="D8" s="94"/>
      <c r="E8" s="94"/>
      <c r="F8" s="91"/>
    </row>
    <row r="9" spans="1:6" ht="6" customHeight="1">
      <c r="A9" s="101"/>
      <c r="B9" s="98"/>
      <c r="C9" s="109"/>
      <c r="D9" s="94"/>
      <c r="E9" s="94"/>
      <c r="F9" s="91"/>
    </row>
    <row r="10" spans="1:6" ht="18" customHeight="1">
      <c r="A10" s="102"/>
      <c r="B10" s="99"/>
      <c r="C10" s="116"/>
      <c r="D10" s="95"/>
      <c r="E10" s="95"/>
      <c r="F10" s="92"/>
    </row>
    <row r="11" spans="1:6" ht="13.5" customHeight="1">
      <c r="A11" s="19">
        <v>1</v>
      </c>
      <c r="B11" s="20">
        <v>2</v>
      </c>
      <c r="C11" s="21">
        <v>3</v>
      </c>
      <c r="D11" s="22" t="s">
        <v>31</v>
      </c>
      <c r="E11" s="50" t="s">
        <v>32</v>
      </c>
      <c r="F11" s="24" t="s">
        <v>33</v>
      </c>
    </row>
    <row r="12" spans="1:6" ht="22.5">
      <c r="A12" s="73" t="s">
        <v>146</v>
      </c>
      <c r="B12" s="74" t="s">
        <v>147</v>
      </c>
      <c r="C12" s="75" t="s">
        <v>139</v>
      </c>
      <c r="D12" s="76" t="s">
        <v>48</v>
      </c>
      <c r="E12" s="76">
        <v>-282471.36</v>
      </c>
      <c r="F12" s="77" t="s">
        <v>139</v>
      </c>
    </row>
    <row r="13" spans="1:6" ht="12.75">
      <c r="A13" s="78" t="s">
        <v>37</v>
      </c>
      <c r="B13" s="79"/>
      <c r="C13" s="80"/>
      <c r="D13" s="81"/>
      <c r="E13" s="81"/>
      <c r="F13" s="82"/>
    </row>
    <row r="14" spans="1:6" ht="22.5">
      <c r="A14" s="51" t="s">
        <v>148</v>
      </c>
      <c r="B14" s="83" t="s">
        <v>149</v>
      </c>
      <c r="C14" s="84" t="s">
        <v>139</v>
      </c>
      <c r="D14" s="54">
        <v>-10343800</v>
      </c>
      <c r="E14" s="54">
        <v>-476507.86</v>
      </c>
      <c r="F14" s="56" t="s">
        <v>48</v>
      </c>
    </row>
    <row r="15" spans="1:6" ht="12.75">
      <c r="A15" s="78" t="s">
        <v>150</v>
      </c>
      <c r="B15" s="79"/>
      <c r="C15" s="80"/>
      <c r="D15" s="81"/>
      <c r="E15" s="81"/>
      <c r="F15" s="82"/>
    </row>
    <row r="16" spans="1:6" ht="12.75">
      <c r="A16" s="51" t="s">
        <v>151</v>
      </c>
      <c r="B16" s="83" t="s">
        <v>152</v>
      </c>
      <c r="C16" s="84" t="s">
        <v>139</v>
      </c>
      <c r="D16" s="54">
        <v>10343800</v>
      </c>
      <c r="E16" s="54">
        <v>193036.5</v>
      </c>
      <c r="F16" s="56" t="s">
        <v>48</v>
      </c>
    </row>
    <row r="17" spans="1:6" ht="12.75">
      <c r="A17" s="78" t="s">
        <v>150</v>
      </c>
      <c r="B17" s="79"/>
      <c r="C17" s="80"/>
      <c r="D17" s="81"/>
      <c r="E17" s="81"/>
      <c r="F17" s="82"/>
    </row>
    <row r="18" spans="1:6" ht="12.75">
      <c r="A18" s="73" t="s">
        <v>153</v>
      </c>
      <c r="B18" s="74" t="s">
        <v>154</v>
      </c>
      <c r="C18" s="75" t="s">
        <v>155</v>
      </c>
      <c r="D18" s="76" t="s">
        <v>48</v>
      </c>
      <c r="E18" s="76">
        <v>-282471.36</v>
      </c>
      <c r="F18" s="77" t="s">
        <v>48</v>
      </c>
    </row>
    <row r="19" spans="1:6" ht="12.75" customHeight="1">
      <c r="A19" s="85"/>
      <c r="B19" s="86"/>
      <c r="C19" s="87"/>
      <c r="D19" s="88"/>
      <c r="E19" s="88"/>
      <c r="F19" s="89"/>
    </row>
    <row r="21" spans="1:3" ht="12.75" customHeight="1">
      <c r="A21" s="117" t="s">
        <v>172</v>
      </c>
      <c r="B21" s="117"/>
      <c r="C21" s="117"/>
    </row>
    <row r="22" spans="1:3" ht="12.75" customHeight="1">
      <c r="A22" s="117" t="s">
        <v>173</v>
      </c>
      <c r="B22" s="117"/>
      <c r="C22" s="117"/>
    </row>
    <row r="23" spans="1:2" ht="12.75" customHeight="1">
      <c r="A23" s="118" t="s">
        <v>174</v>
      </c>
      <c r="B23" s="118"/>
    </row>
  </sheetData>
  <mergeCells count="10">
    <mergeCell ref="A21:C21"/>
    <mergeCell ref="A22:C22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156</v>
      </c>
      <c r="B1" t="s">
        <v>32</v>
      </c>
    </row>
    <row r="2" spans="1:2" ht="12.75">
      <c r="A2" t="s">
        <v>157</v>
      </c>
      <c r="B2" t="s">
        <v>158</v>
      </c>
    </row>
    <row r="3" spans="1:2" ht="12.75">
      <c r="A3" t="s">
        <v>159</v>
      </c>
      <c r="B3" t="s">
        <v>14</v>
      </c>
    </row>
    <row r="4" spans="1:2" ht="12.75">
      <c r="A4" t="s">
        <v>160</v>
      </c>
      <c r="B4" t="s">
        <v>161</v>
      </c>
    </row>
    <row r="5" spans="1:2" ht="12.75">
      <c r="A5" t="s">
        <v>162</v>
      </c>
      <c r="B5" t="s">
        <v>163</v>
      </c>
    </row>
    <row r="6" spans="1:2" ht="12.75">
      <c r="A6" t="s">
        <v>164</v>
      </c>
    </row>
    <row r="7" spans="1:2" ht="12.75">
      <c r="A7" t="s">
        <v>166</v>
      </c>
    </row>
    <row r="8" spans="1:2" ht="12.75">
      <c r="A8" t="s">
        <v>167</v>
      </c>
      <c r="B8" t="s">
        <v>168</v>
      </c>
    </row>
    <row r="9" spans="1:2" ht="12.75">
      <c r="A9" t="s">
        <v>169</v>
      </c>
      <c r="B9" t="s">
        <v>170</v>
      </c>
    </row>
    <row r="10" spans="1:2" ht="12.75">
      <c r="A10" t="s">
        <v>171</v>
      </c>
      <c r="B10" t="s">
        <v>163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rep:2.44.0.94</dc:description>
  <cp:lastModifiedBy>1</cp:lastModifiedBy>
  <dcterms:created xsi:type="dcterms:W3CDTF">2018-02-21T13:10:29Z</dcterms:created>
  <dcterms:modified xsi:type="dcterms:W3CDTF">2018-02-21T13:16:44Z</dcterms:modified>
  <cp:category/>
  <cp:version/>
  <cp:contentType/>
  <cp:contentStatus/>
</cp:coreProperties>
</file>